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720" windowHeight="12045" firstSheet="24" activeTab="28"/>
  </bookViews>
  <sheets>
    <sheet name="משתתף עד 20% במניות למקבלי קצבה" sheetId="1" r:id="rId1"/>
    <sheet name="אגח עד 20% במניות למקבלי קצבה" sheetId="2" r:id="rId2"/>
    <sheet name="משתתף ברווחים בסיסי למקבלי קצבה" sheetId="3" r:id="rId3"/>
    <sheet name="הראל מסלול בסיסי למקבלי קצבה" sheetId="4" r:id="rId4"/>
    <sheet name="משתתף ברווחים קרן י' 60 ומעלה" sheetId="5" r:id="rId5"/>
    <sheet name="הראל ביטוח מסלול לבני 60 ומעלה" sheetId="6" r:id="rId6"/>
    <sheet name="הראל מסלול לגילאי 50 עד 60 " sheetId="7" r:id="rId7"/>
    <sheet name="הראל ביטוח מסלול לבני 50 עד 60" sheetId="8" r:id="rId8"/>
    <sheet name="הראל חברה לביטוח מדרגות עד 50" sheetId="9" r:id="rId9"/>
    <sheet name="הראל ביטוח מסלול לבני 50 ומטה" sheetId="10" r:id="rId10"/>
    <sheet name="הראל-מסלול פאסיבי - כללי" sheetId="11" r:id="rId11"/>
    <sheet name="הראל- אג&quot;ח חו&quot;ל" sheetId="12" r:id="rId12"/>
    <sheet name="הראל - מסלול אג&quot;ח קונצרני" sheetId="13" r:id="rId13"/>
    <sheet name="הראל - מסלול אג&quot;ח מדינת ישראל" sheetId="14" r:id="rId14"/>
    <sheet name="הראל-מסלול חו&quot;ל" sheetId="15" r:id="rId15"/>
    <sheet name="הראל-מסלול כללי" sheetId="16" r:id="rId16"/>
    <sheet name="משתתף ברווחים שקלי טווח קצר" sheetId="17" r:id="rId17"/>
    <sheet name="הראל מסלול שקלי טווח קצר" sheetId="18" r:id="rId18"/>
    <sheet name="משתתף ברווחים לפחות 75% מניות" sheetId="19" r:id="rId19"/>
    <sheet name="הראל-מסלול מניות" sheetId="20" r:id="rId20"/>
    <sheet name="הראל-מסלול אג&quot;ח עד 10% במניות" sheetId="21" r:id="rId21"/>
    <sheet name="הראל-מסלול אג&quot;ח עד 20% במניות" sheetId="22" r:id="rId22"/>
    <sheet name="מסלול משתתף ברווחים ללא מניות" sheetId="23" r:id="rId23"/>
    <sheet name="הראל-מסלול אג&quot;ח ללא מניות" sheetId="24" r:id="rId24"/>
    <sheet name="משתתפת ברווחים - קרן י החדשה" sheetId="25" r:id="rId25"/>
    <sheet name="משתתפת ברווחים - קרן י" sheetId="26" r:id="rId26"/>
    <sheet name="משתתפת ברווחים - קרן ט" sheetId="27" r:id="rId27"/>
    <sheet name="משתתפת ברווחים - קרן ח" sheetId="28" r:id="rId28"/>
    <sheet name="נספח 1 מצרפי" sheetId="29" r:id="rId29"/>
    <sheet name="נספח 2" sheetId="30" r:id="rId30"/>
    <sheet name="נספח 3" sheetId="31" r:id="rId31"/>
  </sheets>
  <definedNames>
    <definedName name="_xlfn.COMPOUNDVALUE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<sst xmlns="http://schemas.openxmlformats.org/spreadsheetml/2006/main" count="1028" uniqueCount="121">
  <si>
    <t>נספח 3 פירוט עמלות ניהול חיצוני לשנה המסתיימת ביום 31/12/2018</t>
  </si>
  <si>
    <t>הראל חברה לביטוח בע"מ - משתתפת ברווחים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</si>
  <si>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</si>
  <si>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</si>
  <si>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</si>
  <si>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</si>
  <si>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</si>
  <si>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</si>
  <si>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</si>
  <si>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</si>
  <si>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</si>
  <si>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</si>
  <si>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</si>
  <si>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</si>
  <si>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</si>
  <si>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>מנהל קרנות ב' - קסם קרנות נאמנות בע"מ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</si>
  <si>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</si>
  <si>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</si>
  <si>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</si>
  <si>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</si>
  <si>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</si>
  <si>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</si>
  <si>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</si>
  <si>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פסגות תעודות סל מדדים בע"מ</t>
  </si>
  <si>
    <t>מנהל קרנות ב' - קסם תעודות סל ומוצרי מדדים בע"מ</t>
  </si>
  <si>
    <t>מנהל קרנות ג' - תכלית מורכבות בע"מ</t>
  </si>
  <si>
    <t>מנהל קרנות ד' - קסם קרנות נאמנות בע"מ</t>
  </si>
  <si>
    <t>מנהל קרנות ה' - פסגות קרנות מדדים בע"מ</t>
  </si>
  <si>
    <t>תעודת סל זרה</t>
  </si>
  <si>
    <t>מנהל קרנות א'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</si>
  <si>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</si>
  <si>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</si>
  <si>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</si>
  <si>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</si>
  <si>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</si>
  <si>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31/12/2018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</si>
  <si>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</si>
  <si>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</si>
  <si>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</si>
  <si>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</si>
  <si>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</si>
  <si>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</si>
  <si>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</si>
  <si>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</si>
  <si>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</si>
  <si>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</si>
  <si>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</si>
  <si>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</si>
  <si>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</si>
  <si>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</si>
  <si>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</si>
  <si>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</si>
  <si>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</si>
  <si>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</si>
  <si>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</si>
  <si>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</si>
  <si>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</si>
  <si>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</si>
  <si>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</si>
  <si>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</si>
  <si>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</si>
  <si>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</si>
  <si>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</si>
  <si>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</si>
  <si>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</si>
  <si>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</si>
  <si>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31/12/2018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</si>
  <si>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</si>
  <si>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</si>
  <si>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</si>
  <si>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</si>
  <si>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</si>
  <si>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</si>
  <si>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</si>
  <si>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</si>
  <si>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</si>
  <si>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</si>
  <si>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</si>
  <si>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</si>
  <si>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</si>
  <si>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</si>
  <si>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</si>
  <si>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</si>
  <si>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</si>
  <si>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</si>
  <si>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</si>
  <si>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</si>
  <si>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</si>
  <si>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</si>
  <si>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</si>
  <si>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</si>
  <si>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</si>
  <si>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</si>
  <si>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חברה לביטוח בע"מ - משתתפת ברווחים -  קרן ח</t>
  </si>
  <si>
    <t>הראל חברה לביטוח בע"מ - משתתפת ברווחים -  קרן  ט</t>
  </si>
  <si>
    <t xml:space="preserve">הראל חברה לביטוח בע"מ - משתתפת ברווחים -  קרן  י </t>
  </si>
  <si>
    <t xml:space="preserve">הראל חברה לביטוח - משתתפת ברווחים -  קרן  י החדשה </t>
  </si>
  <si>
    <t>הראל-מסלול אג"ח ללא מניות</t>
  </si>
  <si>
    <t>הראל-מסלול משתתף ברווחים כללי ללא מניות</t>
  </si>
  <si>
    <t>הראל-מסלול אג"ח עד 20% במניות</t>
  </si>
  <si>
    <t>הראל-מסלול אג"ח עד 10% במניות</t>
  </si>
  <si>
    <t>הראל-מסלול מניות</t>
  </si>
  <si>
    <t>הראל-מסלול משתתף ברווחים לפחות 75% מניות</t>
  </si>
  <si>
    <t>הראל-מסלול שקלי טווח קצר</t>
  </si>
  <si>
    <t>הראל-מסלול משתתף ברווחים שקלי טווח קצר</t>
  </si>
  <si>
    <t>הראל-מסלול כללי</t>
  </si>
  <si>
    <t>הראל-מסלול חו"ל</t>
  </si>
  <si>
    <t>הראל - מסלול אג"ח מדינת ישראל</t>
  </si>
  <si>
    <t>הראל - מסלול אג"ח קונצרני</t>
  </si>
  <si>
    <t>הראל- אג"ח חו"ל</t>
  </si>
  <si>
    <t>הראל-מסלול פאסיבי - כללי</t>
  </si>
  <si>
    <t>הראל ביטוח מסלול לבני 50 ומטה</t>
  </si>
  <si>
    <t>מסלולית קרן י' לגילאי 50 ומטה</t>
  </si>
  <si>
    <t>הראל ביטוח מסלול לבני 50 עד 60</t>
  </si>
  <si>
    <t>מסלולית קרן י' לגילאי 50 עד 60</t>
  </si>
  <si>
    <t>הראל ביטוח מסלול לבני 60 ומעלה</t>
  </si>
  <si>
    <t>מסלולית קרן י' לגילאי 60 ומעלה</t>
  </si>
  <si>
    <t>הראל מסלול בסיסי למקבלי קצבה</t>
  </si>
  <si>
    <t>מסלולית קרן י' בסיסי למקבלי  קצבה</t>
  </si>
  <si>
    <t>הראל מסלול אג"ח עד 20% במניות למקבלי קצבה</t>
  </si>
  <si>
    <t>מסלולית קרן י'  אגח עד 20% מניות למקבלי קיצבה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</si>
</sst>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_xlfn.COMPOUNDVALUE(10)</f>
        <v>מסלולית קרן י'  אגח עד 20% מניות למקבלי קיצבה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9.740015629726336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2.777740231263735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8.490605726876097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0.6908425381615556</v>
      </c>
    </row>
    <row r="22" spans="5:6" ht="15.75">
      <c r="E22" s="27" t="s">
        <v>79</v>
      </c>
      <c r="F22" s="12">
        <v>2.1850863979567245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0.18467112880563516</v>
      </c>
    </row>
    <row r="26" spans="5:6" ht="15.75">
      <c r="E26" s="27" t="s">
        <v>83</v>
      </c>
      <c r="F26" s="12">
        <v>6.517208009344194</v>
      </c>
    </row>
    <row r="27" spans="5:6" ht="15.75">
      <c r="E27" s="27" t="s">
        <v>84</v>
      </c>
      <c r="F27" s="16">
        <v>0.1618295997808189</v>
      </c>
    </row>
    <row r="28" spans="5:6" ht="15.75">
      <c r="E28" s="27" t="s">
        <v>85</v>
      </c>
      <c r="F28" s="16">
        <v>22.08311112965772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0.024507682112832104</v>
      </c>
    </row>
    <row r="32" spans="5:6" ht="15.75">
      <c r="E32" s="27" t="s">
        <v>88</v>
      </c>
      <c r="F32" s="12">
        <v>4.567737428804108</v>
      </c>
    </row>
    <row r="33" spans="5:6" ht="15.75">
      <c r="E33" s="25"/>
      <c r="F33" s="14"/>
    </row>
    <row r="34" spans="5:6" ht="15.75">
      <c r="E34" s="26" t="s">
        <v>89</v>
      </c>
      <c r="F34" s="13">
        <v>57.42335550248976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0.0008010388660064287</v>
      </c>
    </row>
    <row r="38" spans="5:6" ht="15.75">
      <c r="E38" s="27" t="s">
        <v>92</v>
      </c>
      <c r="F38" s="33">
        <v>0.0007078040252730487</v>
      </c>
    </row>
    <row r="39" spans="5:6" ht="15.75">
      <c r="E39" s="28"/>
      <c r="F39" s="33"/>
    </row>
    <row r="40" spans="5:6" ht="15.75">
      <c r="E40" s="26" t="s">
        <v>33</v>
      </c>
      <c r="F40" s="16">
        <v>56028.60718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ביטוח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116.29881463953322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31.95724743060103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63.89735679610574</v>
      </c>
    </row>
    <row r="17" spans="5:6" ht="15.75">
      <c r="E17" s="27" t="s">
        <v>75</v>
      </c>
      <c r="F17" s="12">
        <v>0.3379236074533179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28.78950872315568</v>
      </c>
    </row>
    <row r="22" spans="5:6" ht="15.75">
      <c r="E22" s="27" t="s">
        <v>79</v>
      </c>
      <c r="F22" s="12">
        <v>81.06814435536396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3.671278487030001</v>
      </c>
    </row>
    <row r="26" spans="5:6" ht="15.75">
      <c r="E26" s="27" t="s">
        <v>83</v>
      </c>
      <c r="F26" s="12">
        <v>130.2455206990823</v>
      </c>
    </row>
    <row r="27" spans="5:6" ht="15.75">
      <c r="E27" s="27" t="s">
        <v>84</v>
      </c>
      <c r="F27" s="16">
        <v>2.56711956138555</v>
      </c>
    </row>
    <row r="28" spans="5:6" ht="15.75">
      <c r="E28" s="27" t="s">
        <v>85</v>
      </c>
      <c r="F28" s="16">
        <v>198.48314958499492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0.4430826185215699</v>
      </c>
    </row>
    <row r="32" spans="5:6" ht="15.75">
      <c r="E32" s="27" t="s">
        <v>88</v>
      </c>
      <c r="F32" s="12">
        <v>40.137755681874964</v>
      </c>
    </row>
    <row r="33" spans="5:6" ht="15.75">
      <c r="E33" s="25"/>
      <c r="F33" s="14"/>
    </row>
    <row r="34" spans="5:6" ht="15.75">
      <c r="E34" s="26" t="s">
        <v>89</v>
      </c>
      <c r="F34" s="13">
        <v>697.8969021851022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0.0011784714684638339</v>
      </c>
    </row>
    <row r="38" spans="5:6" ht="15.75">
      <c r="E38" s="27" t="s">
        <v>92</v>
      </c>
      <c r="F38" s="33">
        <v>0.0010885869704336075</v>
      </c>
    </row>
    <row r="39" spans="5:6" ht="15.75">
      <c r="E39" s="28"/>
      <c r="F39" s="33"/>
    </row>
    <row r="40" spans="5:6" ht="15.75">
      <c r="E40" s="26" t="s">
        <v>33</v>
      </c>
      <c r="F40" s="16">
        <v>465738.75445999997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110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9.84398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8.452338224865905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0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18.296318224865907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0.0003799017493321505</v>
      </c>
    </row>
    <row r="38" spans="5:6" ht="15.75">
      <c r="E38" s="27" t="s">
        <v>92</v>
      </c>
      <c r="F38" s="33">
        <v>0.0006692755292521816</v>
      </c>
    </row>
    <row r="39" spans="5:6" ht="15.75">
      <c r="E39" s="28"/>
      <c r="F39" s="33"/>
    </row>
    <row r="40" spans="5:6" ht="15.75">
      <c r="E40" s="26" t="s">
        <v>33</v>
      </c>
      <c r="F40" s="16">
        <v>22248.74784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109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45.11250818086012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3.470401368376501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7.692141700000001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2.802283353415988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2.7883621538722116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75.95239700970492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137.81809376622974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0.0015122336155398584</v>
      </c>
    </row>
    <row r="38" spans="5:6" ht="15.75">
      <c r="E38" s="27" t="s">
        <v>92</v>
      </c>
      <c r="F38" s="33">
        <v>0.0016482807982246086</v>
      </c>
    </row>
    <row r="39" spans="5:6" ht="15.75">
      <c r="E39" s="28"/>
      <c r="F39" s="33"/>
    </row>
    <row r="40" spans="5:6" ht="15.75">
      <c r="E40" s="26" t="s">
        <v>33</v>
      </c>
      <c r="F40" s="16">
        <v>59008.86166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108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10.20173867322676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4.389248176770586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8.363314673994132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0.464611849289814</v>
      </c>
    </row>
    <row r="22" spans="5:6" ht="15.75">
      <c r="E22" s="27" t="s">
        <v>79</v>
      </c>
      <c r="F22" s="12">
        <v>8.870174543562422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0.15207024226886512</v>
      </c>
    </row>
    <row r="28" spans="5:6" ht="15.75">
      <c r="E28" s="27" t="s">
        <v>85</v>
      </c>
      <c r="F28" s="16">
        <v>60.727970981878244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0.6870599999999999</v>
      </c>
    </row>
    <row r="32" spans="5:6" ht="15.75">
      <c r="E32" s="27" t="s">
        <v>88</v>
      </c>
      <c r="F32" s="12">
        <v>8.61091</v>
      </c>
    </row>
    <row r="33" spans="5:6" ht="15.75">
      <c r="E33" s="25"/>
      <c r="F33" s="14"/>
    </row>
    <row r="34" spans="5:6" ht="15.75">
      <c r="E34" s="26" t="s">
        <v>89</v>
      </c>
      <c r="F34" s="13">
        <v>102.46709914099083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0.00042836338838200485</v>
      </c>
    </row>
    <row r="38" spans="5:6" ht="15.75">
      <c r="E38" s="27" t="s">
        <v>92</v>
      </c>
      <c r="F38" s="33">
        <v>0.0005980812187697593</v>
      </c>
    </row>
    <row r="39" spans="5:6" ht="15.75">
      <c r="E39" s="28"/>
      <c r="F39" s="33"/>
    </row>
    <row r="40" spans="5:6" ht="15.75">
      <c r="E40" s="26" t="s">
        <v>33</v>
      </c>
      <c r="F40" s="16">
        <v>203539.92581000002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107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21.20943473764513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3.152419427735209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</v>
      </c>
    </row>
    <row r="28" spans="5:6" ht="15.75">
      <c r="E28" s="27" t="s">
        <v>85</v>
      </c>
      <c r="F28" s="16">
        <v>0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24.361854165380336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</v>
      </c>
    </row>
    <row r="38" spans="5:6" ht="15.75">
      <c r="E38" s="27" t="s">
        <v>92</v>
      </c>
      <c r="F38" s="33">
        <v>0.00010412405169928001</v>
      </c>
    </row>
    <row r="39" spans="5:6" ht="15.75">
      <c r="E39" s="28"/>
      <c r="F39" s="33"/>
    </row>
    <row r="40" spans="5:6" ht="15.75">
      <c r="E40" s="26" t="s">
        <v>33</v>
      </c>
      <c r="F40" s="16">
        <v>174229.13977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106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26.777395496966314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9.966460196817259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23.68311562352781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0.7769396473640058</v>
      </c>
    </row>
    <row r="22" spans="5:6" ht="15.75">
      <c r="E22" s="27" t="s">
        <v>79</v>
      </c>
      <c r="F22" s="12">
        <v>133.50905019633873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1.0984803572711095</v>
      </c>
    </row>
    <row r="26" spans="5:6" ht="15.75">
      <c r="E26" s="27" t="s">
        <v>83</v>
      </c>
      <c r="F26" s="12">
        <v>73.33658500895008</v>
      </c>
    </row>
    <row r="27" spans="5:6" ht="15.75">
      <c r="E27" s="27" t="s">
        <v>84</v>
      </c>
      <c r="F27" s="12">
        <v>0</v>
      </c>
    </row>
    <row r="28" spans="5:6" ht="15.75">
      <c r="E28" s="27" t="s">
        <v>85</v>
      </c>
      <c r="F28" s="12">
        <v>124.67128564091945</v>
      </c>
    </row>
    <row r="29" spans="5:6" ht="15.75">
      <c r="E29" s="27"/>
      <c r="F29" s="1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393.81931216815474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0.0024939337923884156</v>
      </c>
    </row>
    <row r="38" spans="5:6" ht="15.75">
      <c r="E38" s="27" t="s">
        <v>92</v>
      </c>
      <c r="F38" s="33">
        <v>0.002418413650649333</v>
      </c>
    </row>
    <row r="39" spans="5:6" ht="15.75">
      <c r="E39" s="28"/>
      <c r="F39" s="33"/>
    </row>
    <row r="40" spans="5:6" ht="15.75">
      <c r="E40" s="26" t="s">
        <v>33</v>
      </c>
      <c r="F40" s="16">
        <v>143177.60061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105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2546.667796583228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734.3542744546162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1049.2309541258676</v>
      </c>
    </row>
    <row r="17" spans="5:6" ht="15.75">
      <c r="E17" s="27" t="s">
        <v>75</v>
      </c>
      <c r="F17" s="12">
        <v>24.237994171059224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2870.5563404374675</v>
      </c>
    </row>
    <row r="22" spans="5:6" ht="15.75">
      <c r="E22" s="27" t="s">
        <v>79</v>
      </c>
      <c r="F22" s="12">
        <v>13338.214089304436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79.52971037927115</v>
      </c>
    </row>
    <row r="26" spans="5:6" ht="15.75">
      <c r="E26" s="27" t="s">
        <v>83</v>
      </c>
      <c r="F26" s="12">
        <v>2788.7558034942094</v>
      </c>
    </row>
    <row r="27" spans="5:6" ht="15.75">
      <c r="E27" s="27" t="s">
        <v>84</v>
      </c>
      <c r="F27" s="16">
        <v>54.55885747543904</v>
      </c>
    </row>
    <row r="28" spans="5:6" ht="15.75">
      <c r="E28" s="27" t="s">
        <v>85</v>
      </c>
      <c r="F28" s="16">
        <v>4772.19219125322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12.032089999999998</v>
      </c>
    </row>
    <row r="32" spans="5:6" ht="15.75">
      <c r="E32" s="27" t="s">
        <v>88</v>
      </c>
      <c r="F32" s="12">
        <v>655.7110099999999</v>
      </c>
    </row>
    <row r="33" spans="5:6" ht="15.75">
      <c r="E33" s="25"/>
      <c r="F33" s="14"/>
    </row>
    <row r="34" spans="5:6" ht="15.75">
      <c r="E34" s="26" t="s">
        <v>89</v>
      </c>
      <c r="F34" s="13">
        <v>28926.041111678816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0.001608604128730044</v>
      </c>
    </row>
    <row r="38" spans="5:6" ht="15.75">
      <c r="E38" s="27" t="s">
        <v>92</v>
      </c>
      <c r="F38" s="33">
        <v>0.0017032852118041835</v>
      </c>
    </row>
    <row r="39" spans="5:6" ht="15.75">
      <c r="E39" s="28"/>
      <c r="F39" s="33"/>
    </row>
    <row r="40" spans="5:6" ht="15.75">
      <c r="E40" s="26" t="s">
        <v>33</v>
      </c>
      <c r="F40" s="16">
        <v>15919857.78172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104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1.1619416964287932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0.06307595097340273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0.08617965947395764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0.0003644708184513584</v>
      </c>
    </row>
    <row r="28" spans="5:6" ht="15.75">
      <c r="E28" s="27" t="s">
        <v>85</v>
      </c>
      <c r="F28" s="16">
        <v>0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</v>
      </c>
    </row>
    <row r="32" spans="5:6" ht="15.75">
      <c r="E32" s="27" t="s">
        <v>88</v>
      </c>
      <c r="F32" s="12">
        <v>0.11971299641132427</v>
      </c>
    </row>
    <row r="33" spans="5:6" ht="15.75">
      <c r="E33" s="25"/>
      <c r="F33" s="14"/>
    </row>
    <row r="34" spans="5:6" ht="15.75">
      <c r="E34" s="26" t="s">
        <v>89</v>
      </c>
      <c r="F34" s="13">
        <v>1.4312747741059293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8.063288193759666E-06</v>
      </c>
    </row>
    <row r="38" spans="5:6" ht="15.75">
      <c r="E38" s="27" t="s">
        <v>92</v>
      </c>
      <c r="F38" s="33">
        <v>5.2925118988031395E-05</v>
      </c>
    </row>
    <row r="39" spans="5:6" ht="15.75">
      <c r="E39" s="28"/>
      <c r="F39" s="33"/>
    </row>
    <row r="40" spans="5:6" ht="15.75">
      <c r="E40" s="26" t="s">
        <v>33</v>
      </c>
      <c r="F40" s="16">
        <v>25579.778589999998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103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18.042665558481257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0.9794452610609183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1.3382003405260425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0.005659513814983225</v>
      </c>
    </row>
    <row r="28" spans="5:6" ht="15.75">
      <c r="E28" s="27" t="s">
        <v>85</v>
      </c>
      <c r="F28" s="16">
        <v>0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</v>
      </c>
    </row>
    <row r="32" spans="5:6" ht="15.75">
      <c r="E32" s="27" t="s">
        <v>88</v>
      </c>
      <c r="F32" s="12">
        <v>1.8589070035886759</v>
      </c>
    </row>
    <row r="33" spans="5:6" ht="15.75">
      <c r="E33" s="25"/>
      <c r="F33" s="14"/>
    </row>
    <row r="34" spans="5:6" ht="15.75">
      <c r="E34" s="26" t="s">
        <v>89</v>
      </c>
      <c r="F34" s="13">
        <v>22.224877677471877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9.260609491418923E-06</v>
      </c>
    </row>
    <row r="38" spans="5:6" ht="15.75">
      <c r="E38" s="27" t="s">
        <v>92</v>
      </c>
      <c r="F38" s="33">
        <v>5.2925118988031395E-05</v>
      </c>
    </row>
    <row r="39" spans="5:6" ht="15.75">
      <c r="E39" s="28"/>
      <c r="F39" s="33"/>
    </row>
    <row r="40" spans="5:6" ht="15.75">
      <c r="E40" s="26" t="s">
        <v>33</v>
      </c>
      <c r="F40" s="16">
        <v>345848.38729000004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102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4.954284033729077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1.2921307876580925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0.00024482944569385434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1.1169632549081705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0.18736582092850818</v>
      </c>
    </row>
    <row r="26" spans="5:6" ht="15.75">
      <c r="E26" s="27" t="s">
        <v>83</v>
      </c>
      <c r="F26" s="12">
        <v>6.5060641459308535</v>
      </c>
    </row>
    <row r="27" spans="5:6" ht="15.75">
      <c r="E27" s="27" t="s">
        <v>84</v>
      </c>
      <c r="F27" s="16">
        <v>0.257098579721256</v>
      </c>
    </row>
    <row r="28" spans="5:6" ht="15.75">
      <c r="E28" s="27" t="s">
        <v>85</v>
      </c>
      <c r="F28" s="16">
        <v>5.216251029874453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0.006328382592623177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19.536730864788726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0.0010320956315472214</v>
      </c>
    </row>
    <row r="38" spans="5:6" ht="15.75">
      <c r="E38" s="27" t="s">
        <v>92</v>
      </c>
      <c r="F38" s="33">
        <v>0.0011942817032914465</v>
      </c>
    </row>
    <row r="39" spans="5:6" ht="15.75">
      <c r="E39" s="28"/>
      <c r="F39" s="33"/>
    </row>
    <row r="40" spans="5:6" ht="15.75">
      <c r="E40" s="26" t="s">
        <v>33</v>
      </c>
      <c r="F40" s="16">
        <v>12870.888369999999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מסלול אג"ח עד 20% במניות למקבלי קצבה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41.154491480339004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11.736786780223083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35.875359376549355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2.9190172204912925</v>
      </c>
    </row>
    <row r="22" spans="5:6" ht="15.75">
      <c r="E22" s="27" t="s">
        <v>79</v>
      </c>
      <c r="F22" s="12">
        <v>9.232646329032772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0.7802909857660707</v>
      </c>
    </row>
    <row r="26" spans="5:6" ht="15.75">
      <c r="E26" s="27" t="s">
        <v>83</v>
      </c>
      <c r="F26" s="12">
        <v>27.537161303681472</v>
      </c>
    </row>
    <row r="27" spans="5:6" ht="15.75">
      <c r="E27" s="27" t="s">
        <v>84</v>
      </c>
      <c r="F27" s="16">
        <v>0.6837786651101616</v>
      </c>
    </row>
    <row r="28" spans="5:6" ht="15.75">
      <c r="E28" s="27" t="s">
        <v>85</v>
      </c>
      <c r="F28" s="16">
        <v>93.30777725563189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0.10355231788716791</v>
      </c>
    </row>
    <row r="32" spans="5:6" ht="15.75">
      <c r="E32" s="27" t="s">
        <v>88</v>
      </c>
      <c r="F32" s="12">
        <v>19.300062571195895</v>
      </c>
    </row>
    <row r="33" spans="5:6" ht="15.75">
      <c r="E33" s="25"/>
      <c r="F33" s="14"/>
    </row>
    <row r="34" spans="5:6" ht="15.75">
      <c r="E34" s="26" t="s">
        <v>89</v>
      </c>
      <c r="F34" s="13">
        <v>242.63092428590818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0.000672425129200074</v>
      </c>
    </row>
    <row r="38" spans="5:6" ht="15.75">
      <c r="E38" s="27" t="s">
        <v>92</v>
      </c>
      <c r="F38" s="33">
        <v>0.0007078040252730487</v>
      </c>
    </row>
    <row r="39" spans="5:6" ht="15.75">
      <c r="E39" s="28"/>
      <c r="F39" s="33"/>
    </row>
    <row r="40" spans="5:6" ht="15.75">
      <c r="E40" s="26" t="s">
        <v>33</v>
      </c>
      <c r="F40" s="16">
        <v>282018.15410000004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101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236.44285961891688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61.66685162892498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0.01168446820260262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53.30699335802013</v>
      </c>
    </row>
    <row r="22" spans="5:6" ht="15.75">
      <c r="E22" s="27" t="s">
        <v>79</v>
      </c>
      <c r="F22" s="12">
        <v>0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8.942020722586005</v>
      </c>
    </row>
    <row r="26" spans="5:6" ht="15.75">
      <c r="E26" s="27" t="s">
        <v>83</v>
      </c>
      <c r="F26" s="12">
        <v>310.50145713388054</v>
      </c>
    </row>
    <row r="27" spans="5:6" ht="15.75">
      <c r="E27" s="27" t="s">
        <v>84</v>
      </c>
      <c r="F27" s="16">
        <v>12.270011767472287</v>
      </c>
    </row>
    <row r="28" spans="5:6" ht="15.75">
      <c r="E28" s="27" t="s">
        <v>85</v>
      </c>
      <c r="F28" s="16">
        <v>248.94521622033452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0.3020216174073769</v>
      </c>
    </row>
    <row r="32" spans="5:6" ht="15.75">
      <c r="E32" s="27" t="s">
        <v>88</v>
      </c>
      <c r="F32" s="12">
        <v>0</v>
      </c>
    </row>
    <row r="33" spans="5:6" ht="15.75">
      <c r="E33" s="25"/>
      <c r="F33" s="14"/>
    </row>
    <row r="34" spans="5:6" ht="15.75">
      <c r="E34" s="26" t="s">
        <v>89</v>
      </c>
      <c r="F34" s="13">
        <v>932.3891165357452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0.0008677401021894862</v>
      </c>
    </row>
    <row r="38" spans="5:6" ht="15.75">
      <c r="E38" s="27" t="s">
        <v>92</v>
      </c>
      <c r="F38" s="33">
        <v>0.0011942817032914465</v>
      </c>
    </row>
    <row r="39" spans="5:6" ht="15.75">
      <c r="E39" s="28"/>
      <c r="F39" s="33"/>
    </row>
    <row r="40" spans="5:6" ht="15.75">
      <c r="E40" s="26" t="s">
        <v>33</v>
      </c>
      <c r="F40" s="16">
        <v>730607.4504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100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94.41611547443576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26.347104756318608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99.77852149702139</v>
      </c>
    </row>
    <row r="17" spans="5:6" ht="15.75">
      <c r="E17" s="27" t="s">
        <v>75</v>
      </c>
      <c r="F17" s="12">
        <v>3.1945510252538676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153.7103484963663</v>
      </c>
    </row>
    <row r="22" spans="5:6" ht="15.75">
      <c r="E22" s="27" t="s">
        <v>79</v>
      </c>
      <c r="F22" s="12">
        <v>573.3142374042123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1.1608856572930963</v>
      </c>
    </row>
    <row r="26" spans="5:6" ht="15.75">
      <c r="E26" s="27" t="s">
        <v>83</v>
      </c>
      <c r="F26" s="12">
        <v>40.86123184915456</v>
      </c>
    </row>
    <row r="27" spans="5:6" ht="15.75">
      <c r="E27" s="27" t="s">
        <v>84</v>
      </c>
      <c r="F27" s="16">
        <v>1.9406401334539567</v>
      </c>
    </row>
    <row r="28" spans="5:6" ht="15.75">
      <c r="E28" s="27" t="s">
        <v>85</v>
      </c>
      <c r="F28" s="16">
        <v>230.04184144609735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0.53255</v>
      </c>
    </row>
    <row r="32" spans="5:6" ht="15.75">
      <c r="E32" s="27" t="s">
        <v>88</v>
      </c>
      <c r="F32" s="12">
        <v>86.51187000000002</v>
      </c>
    </row>
    <row r="33" spans="5:6" ht="15.75">
      <c r="E33" s="25"/>
      <c r="F33" s="14"/>
    </row>
    <row r="34" spans="5:6" ht="15.75">
      <c r="E34" s="26" t="s">
        <v>89</v>
      </c>
      <c r="F34" s="13">
        <v>1311.8098977396073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0.0013131617073094733</v>
      </c>
    </row>
    <row r="38" spans="5:6" ht="15.75">
      <c r="E38" s="27" t="s">
        <v>92</v>
      </c>
      <c r="F38" s="33">
        <v>0.0012618296522183907</v>
      </c>
    </row>
    <row r="39" spans="5:6" ht="15.75">
      <c r="E39" s="28"/>
      <c r="F39" s="33"/>
    </row>
    <row r="40" spans="5:6" ht="15.75">
      <c r="E40" s="26" t="s">
        <v>33</v>
      </c>
      <c r="F40" s="16">
        <v>904168.5954400001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99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476.983564623555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135.18734071282785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435.25868277284854</v>
      </c>
    </row>
    <row r="17" spans="5:6" ht="15.75">
      <c r="E17" s="27" t="s">
        <v>75</v>
      </c>
      <c r="F17" s="12">
        <v>6.893485961732691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523.9976453058825</v>
      </c>
    </row>
    <row r="22" spans="5:6" ht="15.75">
      <c r="E22" s="27" t="s">
        <v>79</v>
      </c>
      <c r="F22" s="12">
        <v>2431.38076885645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10.079530257641874</v>
      </c>
    </row>
    <row r="26" spans="5:6" ht="15.75">
      <c r="E26" s="27" t="s">
        <v>83</v>
      </c>
      <c r="F26" s="12">
        <v>354.220436644645</v>
      </c>
    </row>
    <row r="27" spans="5:6" ht="15.75">
      <c r="E27" s="27" t="s">
        <v>84</v>
      </c>
      <c r="F27" s="16">
        <v>7.40277893219211</v>
      </c>
    </row>
    <row r="28" spans="5:6" ht="15.75">
      <c r="E28" s="27" t="s">
        <v>85</v>
      </c>
      <c r="F28" s="16">
        <v>1101.019012533953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3.1241399999999997</v>
      </c>
    </row>
    <row r="32" spans="5:6" ht="15.75">
      <c r="E32" s="27" t="s">
        <v>88</v>
      </c>
      <c r="F32" s="12">
        <v>298.27234</v>
      </c>
    </row>
    <row r="33" spans="5:6" ht="15.75">
      <c r="E33" s="25"/>
      <c r="F33" s="14"/>
    </row>
    <row r="34" spans="5:6" ht="15.75">
      <c r="E34" s="26" t="s">
        <v>89</v>
      </c>
      <c r="F34" s="13">
        <v>5783.819726601729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0.0013789807669136375</v>
      </c>
    </row>
    <row r="38" spans="5:6" ht="15.75">
      <c r="E38" s="27" t="s">
        <v>92</v>
      </c>
      <c r="F38" s="33">
        <v>0.0013506240410178496</v>
      </c>
    </row>
    <row r="39" spans="5:6" ht="15.75">
      <c r="E39" s="28"/>
      <c r="F39" s="33"/>
    </row>
    <row r="40" spans="5:6" ht="15.75">
      <c r="E40" s="26" t="s">
        <v>33</v>
      </c>
      <c r="F40" s="16">
        <v>3743077.00234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98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4.746386666991528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1.4310946627765755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4.544324536521303</v>
      </c>
    </row>
    <row r="17" spans="5:6" ht="15.75">
      <c r="E17" s="27" t="s">
        <v>75</v>
      </c>
      <c r="F17" s="12">
        <v>5.288669660244441E-05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0.21814051288732433</v>
      </c>
    </row>
    <row r="22" spans="5:6" ht="15.75">
      <c r="E22" s="27" t="s">
        <v>79</v>
      </c>
      <c r="F22" s="12">
        <v>22.08230913574391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0.012585841983224702</v>
      </c>
    </row>
    <row r="28" spans="5:6" ht="15.75">
      <c r="E28" s="27" t="s">
        <v>85</v>
      </c>
      <c r="F28" s="16">
        <v>15.508210819799814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0.06277208256844408</v>
      </c>
    </row>
    <row r="32" spans="5:6" ht="15.75">
      <c r="E32" s="27" t="s">
        <v>88</v>
      </c>
      <c r="F32" s="12">
        <v>5.183813602849476</v>
      </c>
    </row>
    <row r="33" spans="5:6" ht="15.75">
      <c r="E33" s="25"/>
      <c r="F33" s="14"/>
    </row>
    <row r="34" spans="5:6" ht="15.75">
      <c r="E34" s="26" t="s">
        <v>89</v>
      </c>
      <c r="F34" s="13">
        <v>53.7896907488182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0.0006265483881222928</v>
      </c>
    </row>
    <row r="38" spans="5:6" ht="15.75">
      <c r="E38" s="27" t="s">
        <v>92</v>
      </c>
      <c r="F38" s="33">
        <v>0.000706576044728095</v>
      </c>
    </row>
    <row r="39" spans="5:6" ht="15.75">
      <c r="E39" s="28"/>
      <c r="F39" s="33"/>
    </row>
    <row r="40" spans="5:6" ht="15.75">
      <c r="E40" s="26" t="s">
        <v>33</v>
      </c>
      <c r="F40" s="16">
        <v>75891.00116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97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91.0061598442864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27.439490031161142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87.13186560021758</v>
      </c>
    </row>
    <row r="17" spans="5:6" ht="15.75">
      <c r="E17" s="27" t="s">
        <v>75</v>
      </c>
      <c r="F17" s="12">
        <v>0.0010140377306615516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4.182577564191925</v>
      </c>
    </row>
    <row r="22" spans="5:6" ht="15.75">
      <c r="E22" s="27" t="s">
        <v>79</v>
      </c>
      <c r="F22" s="12">
        <v>423.4012725752592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</v>
      </c>
    </row>
    <row r="26" spans="5:6" ht="15.75">
      <c r="E26" s="27" t="s">
        <v>83</v>
      </c>
      <c r="F26" s="12">
        <v>0</v>
      </c>
    </row>
    <row r="27" spans="5:6" ht="15.75">
      <c r="E27" s="27" t="s">
        <v>84</v>
      </c>
      <c r="F27" s="16">
        <v>0.24131812843353462</v>
      </c>
    </row>
    <row r="28" spans="5:6" ht="15.75">
      <c r="E28" s="27" t="s">
        <v>85</v>
      </c>
      <c r="F28" s="16">
        <v>297.35097702441635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1.2035779174315557</v>
      </c>
    </row>
    <row r="32" spans="5:6" ht="15.75">
      <c r="E32" s="27" t="s">
        <v>88</v>
      </c>
      <c r="F32" s="12">
        <v>99.39328639715052</v>
      </c>
    </row>
    <row r="33" spans="5:6" ht="15.75">
      <c r="E33" s="25"/>
      <c r="F33" s="14"/>
    </row>
    <row r="34" spans="5:6" ht="15.75">
      <c r="E34" s="26" t="s">
        <v>89</v>
      </c>
      <c r="F34" s="13">
        <v>1031.3515391202789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0.0006337017481913892</v>
      </c>
    </row>
    <row r="38" spans="5:6" ht="15.75">
      <c r="E38" s="27" t="s">
        <v>92</v>
      </c>
      <c r="F38" s="33">
        <v>0.0007065760447280949</v>
      </c>
    </row>
    <row r="39" spans="5:6" ht="15.75">
      <c r="E39" s="28"/>
      <c r="F39" s="33"/>
    </row>
    <row r="40" spans="5:6" ht="15.75">
      <c r="E40" s="26" t="s">
        <v>33</v>
      </c>
      <c r="F40" s="16">
        <v>1438691.46628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96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54.646104324171844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15.594028837667677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22.471441970336393</v>
      </c>
    </row>
    <row r="17" spans="5:6" ht="15.75">
      <c r="E17" s="27" t="s">
        <v>75</v>
      </c>
      <c r="F17" s="12">
        <v>0.902430026253399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77.44487349999957</v>
      </c>
    </row>
    <row r="22" spans="5:6" ht="15.75">
      <c r="E22" s="27" t="s">
        <v>79</v>
      </c>
      <c r="F22" s="12">
        <v>241.3903101181195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1.7461028581479046</v>
      </c>
    </row>
    <row r="26" spans="5:6" ht="15.75">
      <c r="E26" s="27" t="s">
        <v>83</v>
      </c>
      <c r="F26" s="12">
        <v>60.85703136587487</v>
      </c>
    </row>
    <row r="27" spans="5:6" ht="15.75">
      <c r="E27" s="27" t="s">
        <v>84</v>
      </c>
      <c r="F27" s="16">
        <v>1.1617520812632942</v>
      </c>
    </row>
    <row r="28" spans="5:6" ht="15.75">
      <c r="E28" s="27" t="s">
        <v>85</v>
      </c>
      <c r="F28" s="16">
        <v>97.98692305914321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0.2642742882187743</v>
      </c>
    </row>
    <row r="32" spans="5:6" ht="15.75">
      <c r="E32" s="27" t="s">
        <v>88</v>
      </c>
      <c r="F32" s="12">
        <v>19.15891917128838</v>
      </c>
    </row>
    <row r="33" spans="5:6" ht="15.75">
      <c r="E33" s="25"/>
      <c r="F33" s="14"/>
    </row>
    <row r="34" spans="5:6" ht="15.75">
      <c r="E34" s="26" t="s">
        <v>89</v>
      </c>
      <c r="F34" s="13">
        <v>593.6241916004848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0.0014192701504203618</v>
      </c>
    </row>
    <row r="38" spans="5:6" ht="15.75">
      <c r="E38" s="27" t="s">
        <v>92</v>
      </c>
      <c r="F38" s="33">
        <v>0.0015375268704096382</v>
      </c>
    </row>
    <row r="39" spans="5:6" ht="15.75">
      <c r="E39" s="28"/>
      <c r="F39" s="33"/>
    </row>
    <row r="40" spans="5:6" ht="15.75">
      <c r="E40" s="26" t="s">
        <v>33</v>
      </c>
      <c r="F40" s="16">
        <v>367947.8173831119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95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2961.853910117712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845.2063666486133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1217.9665703339733</v>
      </c>
    </row>
    <row r="17" spans="5:6" ht="15.75">
      <c r="E17" s="27" t="s">
        <v>75</v>
      </c>
      <c r="F17" s="12">
        <v>48.912286336282506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4197.561824971345</v>
      </c>
    </row>
    <row r="22" spans="5:6" ht="15.75">
      <c r="E22" s="27" t="s">
        <v>79</v>
      </c>
      <c r="F22" s="12">
        <v>13083.509661486092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94.6398950452807</v>
      </c>
    </row>
    <row r="26" spans="5:6" ht="15.75">
      <c r="E26" s="27" t="s">
        <v>83</v>
      </c>
      <c r="F26" s="12">
        <v>3298.4901401185903</v>
      </c>
    </row>
    <row r="27" spans="5:6" ht="15.75">
      <c r="E27" s="27" t="s">
        <v>84</v>
      </c>
      <c r="F27" s="16">
        <v>62.96770807420635</v>
      </c>
    </row>
    <row r="28" spans="5:6" ht="15.75">
      <c r="E28" s="27" t="s">
        <v>85</v>
      </c>
      <c r="F28" s="16">
        <v>5310.954088903847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14.3238359547273</v>
      </c>
    </row>
    <row r="32" spans="5:6" ht="15.75">
      <c r="E32" s="27" t="s">
        <v>88</v>
      </c>
      <c r="F32" s="12">
        <v>1038.4257096257274</v>
      </c>
    </row>
    <row r="33" spans="5:6" ht="15.75">
      <c r="E33" s="25"/>
      <c r="F33" s="14"/>
    </row>
    <row r="34" spans="5:6" ht="15.75">
      <c r="E34" s="26" t="s">
        <v>89</v>
      </c>
      <c r="F34" s="13">
        <v>32174.8119976164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0.001337346168960974</v>
      </c>
    </row>
    <row r="38" spans="5:6" ht="15.75">
      <c r="E38" s="27" t="s">
        <v>92</v>
      </c>
      <c r="F38" s="33">
        <v>0.0015375268704096387</v>
      </c>
    </row>
    <row r="39" spans="5:6" ht="15.75">
      <c r="E39" s="28"/>
      <c r="F39" s="33"/>
    </row>
    <row r="40" spans="5:6" ht="15.75">
      <c r="E40" s="26" t="s">
        <v>33</v>
      </c>
      <c r="F40" s="16">
        <v>21164688.88571291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94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109.16019907735362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31.150386901136056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44.888599276638274</v>
      </c>
    </row>
    <row r="17" spans="5:6" ht="15.75">
      <c r="E17" s="27" t="s">
        <v>75</v>
      </c>
      <c r="F17" s="12">
        <v>1.802680036161853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154.70266203479343</v>
      </c>
    </row>
    <row r="22" spans="5:6" ht="15.75">
      <c r="E22" s="27" t="s">
        <v>79</v>
      </c>
      <c r="F22" s="12">
        <v>482.19748934934506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3.48798762441059</v>
      </c>
    </row>
    <row r="26" spans="5:6" ht="15.75">
      <c r="E26" s="27" t="s">
        <v>83</v>
      </c>
      <c r="F26" s="12">
        <v>121.56704931328753</v>
      </c>
    </row>
    <row r="27" spans="5:6" ht="15.75">
      <c r="E27" s="27" t="s">
        <v>84</v>
      </c>
      <c r="F27" s="16">
        <v>2.320697697258093</v>
      </c>
    </row>
    <row r="28" spans="5:6" ht="15.75">
      <c r="E28" s="27" t="s">
        <v>85</v>
      </c>
      <c r="F28" s="16">
        <v>195.73713735678092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0.5279101643157161</v>
      </c>
    </row>
    <row r="32" spans="5:6" ht="15.75">
      <c r="E32" s="27" t="s">
        <v>88</v>
      </c>
      <c r="F32" s="12">
        <v>38.271555799077746</v>
      </c>
    </row>
    <row r="33" spans="5:6" ht="15.75">
      <c r="E33" s="25"/>
      <c r="F33" s="14"/>
    </row>
    <row r="34" spans="5:6" ht="15.75">
      <c r="E34" s="26" t="s">
        <v>89</v>
      </c>
      <c r="F34" s="13">
        <v>1185.814354630559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0.0013446847791135895</v>
      </c>
    </row>
    <row r="38" spans="5:6" ht="15.75">
      <c r="E38" s="27" t="s">
        <v>92</v>
      </c>
      <c r="F38" s="33">
        <v>0.0015375268704096382</v>
      </c>
    </row>
    <row r="39" spans="5:6" ht="15.75">
      <c r="E39" s="28"/>
      <c r="F39" s="33"/>
    </row>
    <row r="40" spans="5:6" ht="15.75">
      <c r="E40" s="26" t="s">
        <v>33</v>
      </c>
      <c r="F40" s="16">
        <v>775775.2557735107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93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0.8518410779298808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0.2430847449901872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0.35029207639569854</v>
      </c>
    </row>
    <row r="17" spans="5:6" ht="15.75">
      <c r="E17" s="27" t="s">
        <v>75</v>
      </c>
      <c r="F17" s="12">
        <v>0.014067369958519654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1.2072356362501357</v>
      </c>
    </row>
    <row r="22" spans="5:6" ht="15.75">
      <c r="E22" s="27" t="s">
        <v>79</v>
      </c>
      <c r="F22" s="12">
        <v>3.7628699157222742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0.027218813843299494</v>
      </c>
    </row>
    <row r="26" spans="5:6" ht="15.75">
      <c r="E26" s="27" t="s">
        <v>83</v>
      </c>
      <c r="F26" s="12">
        <v>0.9486590094472401</v>
      </c>
    </row>
    <row r="27" spans="5:6" ht="15.75">
      <c r="E27" s="27" t="s">
        <v>84</v>
      </c>
      <c r="F27" s="16">
        <v>0.01810976569015663</v>
      </c>
    </row>
    <row r="28" spans="5:6" ht="15.75">
      <c r="E28" s="27" t="s">
        <v>85</v>
      </c>
      <c r="F28" s="16">
        <v>1.5274517222046788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0.004119592738211981</v>
      </c>
    </row>
    <row r="32" spans="5:6" ht="15.75">
      <c r="E32" s="27" t="s">
        <v>88</v>
      </c>
      <c r="F32" s="12">
        <v>0.2986554039063074</v>
      </c>
    </row>
    <row r="33" spans="5:6" ht="15.75">
      <c r="E33" s="25"/>
      <c r="F33" s="14"/>
    </row>
    <row r="34" spans="5:6" ht="15.75">
      <c r="E34" s="26" t="s">
        <v>89</v>
      </c>
      <c r="F34" s="13">
        <v>9.253605129076591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0.0012714957469728615</v>
      </c>
    </row>
    <row r="38" spans="5:6" ht="15.75">
      <c r="E38" s="27" t="s">
        <v>92</v>
      </c>
      <c r="F38" s="33">
        <v>0.0015375268704096385</v>
      </c>
    </row>
    <row r="39" spans="5:6" ht="15.75">
      <c r="E39" s="28"/>
      <c r="F39" s="33"/>
    </row>
    <row r="40" spans="5:6" ht="15.75">
      <c r="E40" s="26" t="s">
        <v>33</v>
      </c>
      <c r="F40" s="16">
        <v>6402.296164057512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16">
        <v>7083.541935995947</v>
      </c>
    </row>
    <row r="10" spans="5:6" ht="15.75">
      <c r="E10" s="25"/>
      <c r="F10" s="31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2">
        <v>2003.153754960745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3234.1227027233435</v>
      </c>
    </row>
    <row r="17" spans="5:6" ht="15.75">
      <c r="E17" s="27" t="s">
        <v>75</v>
      </c>
      <c r="F17" s="12">
        <v>87.43424380704133</v>
      </c>
    </row>
    <row r="18" spans="5:6" ht="15.75">
      <c r="E18" s="27" t="s">
        <v>76</v>
      </c>
      <c r="F18" s="12">
        <v>0</v>
      </c>
    </row>
    <row r="19" spans="5:6" ht="15.75">
      <c r="E19" s="25"/>
      <c r="F19" s="31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8140.113915789829</v>
      </c>
    </row>
    <row r="22" spans="5:6" ht="15.75">
      <c r="E22" s="27" t="s">
        <v>79</v>
      </c>
      <c r="F22" s="12">
        <v>31061.304856561146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219.11787230836623</v>
      </c>
    </row>
    <row r="26" spans="5:6" ht="15.75">
      <c r="E26" s="27" t="s">
        <v>83</v>
      </c>
      <c r="F26" s="12">
        <v>7403.955496170847</v>
      </c>
    </row>
    <row r="27" spans="5:6" ht="15.75">
      <c r="E27" s="27" t="s">
        <v>84</v>
      </c>
      <c r="F27" s="16">
        <v>150.45314131703813</v>
      </c>
    </row>
    <row r="28" spans="5:6" ht="15.75">
      <c r="E28" s="27" t="s">
        <v>85</v>
      </c>
      <c r="F28" s="16">
        <v>13204.847719100904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34.40199999999999</v>
      </c>
    </row>
    <row r="32" spans="5:6" ht="15.75">
      <c r="E32" s="27" t="s">
        <v>88</v>
      </c>
      <c r="F32" s="12">
        <v>2416.89634</v>
      </c>
    </row>
    <row r="33" spans="5:6" ht="15.75">
      <c r="E33" s="25"/>
      <c r="F33" s="14"/>
    </row>
    <row r="34" spans="5:6" ht="15.75">
      <c r="E34" s="26" t="s">
        <v>89</v>
      </c>
      <c r="F34" s="13">
        <v>75039.34397873523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0.001369912070810567</v>
      </c>
    </row>
    <row r="38" spans="5:6" ht="15.75">
      <c r="E38" s="27" t="s">
        <v>92</v>
      </c>
      <c r="F38" s="33">
        <v>0.001492059477261686</v>
      </c>
    </row>
    <row r="39" spans="5:6" ht="15.75">
      <c r="E39" s="28"/>
      <c r="F39" s="33"/>
    </row>
    <row r="40" spans="5:6" ht="15.75">
      <c r="E40" s="26" t="s">
        <v>33</v>
      </c>
      <c r="F40" s="16">
        <v>48054771.86942361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_xlfn.COMPOUNDVALUE(8)</f>
        <v>מסלולית קרן י' בסיסי למקבלי  קצבה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29.95842052004958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8.165711888992206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11.652733224377936</v>
      </c>
    </row>
    <row r="17" spans="5:6" ht="15.75">
      <c r="E17" s="27" t="s">
        <v>75</v>
      </c>
      <c r="F17" s="12">
        <v>0.2894962642658048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14.072437054342341</v>
      </c>
    </row>
    <row r="22" spans="5:6" ht="15.75">
      <c r="E22" s="27" t="s">
        <v>79</v>
      </c>
      <c r="F22" s="12">
        <v>39.9607062853392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0.8566458356374193</v>
      </c>
    </row>
    <row r="26" spans="5:6" ht="15.75">
      <c r="E26" s="27" t="s">
        <v>83</v>
      </c>
      <c r="F26" s="12">
        <v>30.28048790199884</v>
      </c>
    </row>
    <row r="27" spans="5:6" ht="15.75">
      <c r="E27" s="27" t="s">
        <v>84</v>
      </c>
      <c r="F27" s="16">
        <v>0.6046572450065526</v>
      </c>
    </row>
    <row r="28" spans="5:6" ht="15.75">
      <c r="E28" s="27" t="s">
        <v>85</v>
      </c>
      <c r="F28" s="16">
        <v>53.238587699054705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0.18085395944650715</v>
      </c>
    </row>
    <row r="32" spans="5:6" ht="15.75">
      <c r="E32" s="27" t="s">
        <v>88</v>
      </c>
      <c r="F32" s="12">
        <v>15.948820520684427</v>
      </c>
    </row>
    <row r="33" spans="5:6" ht="15.75">
      <c r="E33" s="25"/>
      <c r="F33" s="14"/>
    </row>
    <row r="34" spans="5:6" ht="15.75">
      <c r="E34" s="26" t="s">
        <v>89</v>
      </c>
      <c r="F34" s="13">
        <v>205.20955839919552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0.0012188302267725835</v>
      </c>
    </row>
    <row r="38" spans="5:6" ht="15.75">
      <c r="E38" s="27" t="s">
        <v>92</v>
      </c>
      <c r="F38" s="33">
        <v>0.0010443076439338784</v>
      </c>
    </row>
    <row r="39" spans="5:6" ht="15.75">
      <c r="E39" s="28"/>
      <c r="F39" s="33"/>
    </row>
    <row r="40" spans="5:6" ht="15.75">
      <c r="E40" s="26" t="s">
        <v>33</v>
      </c>
      <c r="F40" s="16">
        <v>136700.80714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35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34</v>
      </c>
    </row>
    <row r="7" spans="5:6" ht="31.5">
      <c r="E7" s="18" t="s">
        <v>36</v>
      </c>
      <c r="F7" s="14"/>
    </row>
    <row r="8" spans="5:6" ht="15.75">
      <c r="E8" s="19" t="s">
        <v>37</v>
      </c>
      <c r="F8" s="15"/>
    </row>
    <row r="9" spans="5:6" ht="15.75">
      <c r="E9" s="20" t="s">
        <v>38</v>
      </c>
      <c r="F9" s="12"/>
    </row>
    <row r="10" spans="5:6" ht="15.75">
      <c r="E10" s="20" t="s">
        <v>39</v>
      </c>
      <c r="F10" s="12"/>
    </row>
    <row r="11" spans="5:6" ht="15.75">
      <c r="E11" s="20" t="s">
        <v>4</v>
      </c>
      <c r="F11" s="12"/>
    </row>
    <row r="12" spans="5:6" ht="15.75">
      <c r="E12" s="19" t="s">
        <v>40</v>
      </c>
      <c r="F12" s="12"/>
    </row>
    <row r="13" spans="5:6" ht="15.75">
      <c r="E13" s="21" t="s">
        <v>41</v>
      </c>
      <c r="F13" s="12">
        <v>2311.49208962917</v>
      </c>
    </row>
    <row r="14" spans="5:6" ht="15.75">
      <c r="E14" s="21" t="s">
        <v>42</v>
      </c>
      <c r="F14" s="12">
        <v>794.3566919850722</v>
      </c>
    </row>
    <row r="15" spans="5:6" ht="15.75">
      <c r="E15" s="21" t="s">
        <v>43</v>
      </c>
      <c r="F15" s="12">
        <v>0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4</v>
      </c>
      <c r="F27" s="12">
        <v>3977.693154381704</v>
      </c>
    </row>
    <row r="28" spans="5:6" ht="15.75">
      <c r="E28" s="18" t="s">
        <v>44</v>
      </c>
      <c r="F28" s="13">
        <v>7083.541935995947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37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4</v>
      </c>
      <c r="F34" s="12"/>
    </row>
    <row r="35" spans="5:6" ht="15.75">
      <c r="E35" s="19" t="s">
        <v>40</v>
      </c>
      <c r="F35" s="15"/>
    </row>
    <row r="36" spans="5:6" ht="15.75">
      <c r="E36" s="21" t="s">
        <v>48</v>
      </c>
      <c r="F36" s="12">
        <v>376.1787348324606</v>
      </c>
    </row>
    <row r="37" spans="5:6" ht="15.75">
      <c r="E37" s="21" t="s">
        <v>49</v>
      </c>
      <c r="F37" s="12">
        <v>1568.968478296847</v>
      </c>
    </row>
    <row r="38" spans="5:6" ht="15.75">
      <c r="E38" s="21" t="s">
        <v>50</v>
      </c>
      <c r="F38" s="12">
        <v>52.88068524990288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4</v>
      </c>
      <c r="F43" s="12">
        <v>5.125856581534442</v>
      </c>
    </row>
    <row r="44" spans="5:6" ht="15.75">
      <c r="E44" s="18" t="s">
        <v>52</v>
      </c>
      <c r="F44" s="13">
        <v>2003.153754960745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7</v>
      </c>
      <c r="F47" s="12">
        <v>746.0745340600002</v>
      </c>
    </row>
    <row r="48" spans="5:6" ht="15.75">
      <c r="E48" s="21" t="s">
        <v>8</v>
      </c>
      <c r="F48" s="12">
        <v>526.38786547</v>
      </c>
    </row>
    <row r="49" spans="5:6" ht="15.75">
      <c r="E49" s="21" t="s">
        <v>54</v>
      </c>
      <c r="F49" s="12">
        <v>1321.4272217589996</v>
      </c>
    </row>
    <row r="50" spans="5:6" ht="15.75">
      <c r="E50" s="21" t="s">
        <v>55</v>
      </c>
      <c r="F50" s="12">
        <v>91.86761008060792</v>
      </c>
    </row>
    <row r="51" spans="5:6" ht="15.75">
      <c r="E51" s="21" t="s">
        <v>56</v>
      </c>
      <c r="F51" s="12">
        <v>516.0952055558809</v>
      </c>
    </row>
    <row r="52" spans="5:6" ht="15.75">
      <c r="E52" s="21" t="s">
        <v>57</v>
      </c>
      <c r="F52" s="12">
        <v>67.36992056827201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52.334589036623804</v>
      </c>
    </row>
    <row r="63" spans="5:6" ht="15.75">
      <c r="E63" s="18" t="s">
        <v>58</v>
      </c>
      <c r="F63" s="13">
        <v>3321.5569465303843</v>
      </c>
    </row>
    <row r="64" spans="5:6" ht="15.75">
      <c r="E64" s="18"/>
      <c r="F64" s="14"/>
    </row>
    <row r="65" spans="5:6" ht="15.75">
      <c r="E65" s="18" t="s">
        <v>59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60</v>
      </c>
      <c r="F73" s="13">
        <v>0</v>
      </c>
    </row>
    <row r="74" spans="5:6" ht="15.75">
      <c r="E74" s="18"/>
      <c r="F74" s="14"/>
    </row>
    <row r="75" spans="5:6" ht="15.75">
      <c r="E75" s="18" t="s">
        <v>61</v>
      </c>
      <c r="F75" s="14"/>
    </row>
    <row r="76" spans="5:6" ht="15.75">
      <c r="E76" s="21" t="s">
        <v>7</v>
      </c>
      <c r="F76" s="12">
        <v>34.48455999999999</v>
      </c>
    </row>
    <row r="77" spans="5:6" ht="15.75">
      <c r="E77" s="21" t="s">
        <v>8</v>
      </c>
      <c r="F77" s="12">
        <v>-0.08256000000000001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62</v>
      </c>
      <c r="F82" s="13">
        <v>34.40199999999999</v>
      </c>
    </row>
    <row r="83" spans="5:6" ht="15.75">
      <c r="E83" s="18"/>
      <c r="F83" s="14"/>
    </row>
    <row r="84" spans="5:6" ht="15.75">
      <c r="E84" s="18" t="s">
        <v>63</v>
      </c>
      <c r="F84" s="14"/>
    </row>
    <row r="85" spans="5:6" ht="15.75">
      <c r="E85" s="21" t="s">
        <v>7</v>
      </c>
      <c r="F85" s="12">
        <v>1608.8212199999998</v>
      </c>
    </row>
    <row r="86" spans="5:6" ht="15.75">
      <c r="E86" s="21" t="s">
        <v>8</v>
      </c>
      <c r="F86" s="12">
        <v>397.71398</v>
      </c>
    </row>
    <row r="87" spans="5:6" ht="15.75">
      <c r="E87" s="21" t="s">
        <v>54</v>
      </c>
      <c r="F87" s="12">
        <v>410.36114000000003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64</v>
      </c>
      <c r="F91" s="13">
        <v>2416.89634</v>
      </c>
    </row>
    <row r="92" spans="5:6" ht="15.75">
      <c r="E92" s="18"/>
      <c r="F92" s="14"/>
    </row>
    <row r="93" spans="5:6" ht="15.75">
      <c r="E93" s="18" t="s">
        <v>65</v>
      </c>
      <c r="F93" s="13">
        <v>14859.550977487075</v>
      </c>
    </row>
    <row r="94" spans="5:6" ht="15.75">
      <c r="E94" s="18"/>
      <c r="F94" s="14"/>
    </row>
    <row r="95" spans="5:6" ht="15.75">
      <c r="E95" s="5" t="s">
        <v>33</v>
      </c>
      <c r="F95" s="16">
        <v>48054771.86942361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34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39201.41877235099</v>
      </c>
    </row>
    <row r="24" spans="5:6" ht="15.75">
      <c r="E24" s="5" t="s">
        <v>5</v>
      </c>
      <c r="F24" s="13">
        <v>39201.41877235099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138.25964050860554</v>
      </c>
    </row>
    <row r="41" spans="5:6" ht="15.75">
      <c r="E41" s="6" t="s">
        <v>15</v>
      </c>
      <c r="F41" s="12">
        <v>4.268881473035016</v>
      </c>
    </row>
    <row r="42" spans="5:6" ht="15.75">
      <c r="E42" s="6" t="s">
        <v>16</v>
      </c>
      <c r="F42" s="12">
        <v>0</v>
      </c>
    </row>
    <row r="43" spans="5:6" ht="15.75">
      <c r="E43" s="6" t="s">
        <v>16</v>
      </c>
      <c r="F43" s="12">
        <v>0</v>
      </c>
    </row>
    <row r="44" spans="5:6" ht="15.75">
      <c r="E44" s="6" t="s">
        <v>16</v>
      </c>
      <c r="F44" s="12">
        <v>0</v>
      </c>
    </row>
    <row r="45" spans="5:6" ht="15.75">
      <c r="E45" s="6" t="s">
        <v>4</v>
      </c>
      <c r="F45" s="12">
        <v>7.924619335397589</v>
      </c>
    </row>
    <row r="46" spans="5:6" ht="15.75">
      <c r="E46" s="8" t="s">
        <v>17</v>
      </c>
      <c r="F46" s="15"/>
    </row>
    <row r="47" spans="5:6" ht="15.75">
      <c r="E47" s="6" t="s">
        <v>18</v>
      </c>
      <c r="F47" s="12">
        <v>1461.9019716000628</v>
      </c>
    </row>
    <row r="48" spans="5:6" ht="15.75">
      <c r="E48" s="6" t="s">
        <v>19</v>
      </c>
      <c r="F48" s="12">
        <v>1616.8088367452217</v>
      </c>
    </row>
    <row r="49" spans="5:6" ht="15.75">
      <c r="E49" s="6" t="s">
        <v>16</v>
      </c>
      <c r="F49" s="12">
        <v>0</v>
      </c>
    </row>
    <row r="50" spans="5:6" ht="15.75">
      <c r="E50" s="6" t="s">
        <v>16</v>
      </c>
      <c r="F50" s="12">
        <v>0</v>
      </c>
    </row>
    <row r="51" spans="5:6" ht="15.75">
      <c r="E51" s="6" t="s">
        <v>16</v>
      </c>
      <c r="F51" s="12">
        <v>0</v>
      </c>
    </row>
    <row r="52" spans="5:6" ht="15.75">
      <c r="E52" s="6" t="s">
        <v>16</v>
      </c>
      <c r="F52" s="12">
        <v>0</v>
      </c>
    </row>
    <row r="53" spans="5:6" ht="15.75">
      <c r="E53" s="6" t="s">
        <v>16</v>
      </c>
      <c r="F53" s="12">
        <v>0</v>
      </c>
    </row>
    <row r="54" spans="5:6" ht="15.75">
      <c r="E54" s="6" t="s">
        <v>16</v>
      </c>
      <c r="F54" s="12">
        <v>0</v>
      </c>
    </row>
    <row r="55" spans="5:6" ht="15.75">
      <c r="E55" s="6" t="s">
        <v>16</v>
      </c>
      <c r="F55" s="12">
        <v>0</v>
      </c>
    </row>
    <row r="56" spans="5:6" ht="15.75">
      <c r="E56" s="6" t="s">
        <v>16</v>
      </c>
      <c r="F56" s="12">
        <v>0</v>
      </c>
    </row>
    <row r="57" spans="5:6" ht="15.75">
      <c r="E57" s="6" t="s">
        <v>16</v>
      </c>
      <c r="F57" s="12">
        <v>0</v>
      </c>
    </row>
    <row r="58" spans="5:6" ht="15.75">
      <c r="E58" s="6" t="s">
        <v>16</v>
      </c>
      <c r="F58" s="12">
        <v>0</v>
      </c>
    </row>
    <row r="59" spans="5:6" ht="15.75">
      <c r="E59" s="6" t="s">
        <v>4</v>
      </c>
      <c r="F59" s="12">
        <v>10126.13691075562</v>
      </c>
    </row>
    <row r="60" spans="5:6" ht="15.75">
      <c r="E60" s="5" t="s">
        <v>20</v>
      </c>
      <c r="F60" s="13">
        <v>13355.300860417943</v>
      </c>
    </row>
    <row r="61" spans="5:6" ht="15.75">
      <c r="E61" s="5"/>
      <c r="F61" s="14"/>
    </row>
    <row r="62" spans="5:6" ht="15.75">
      <c r="E62" s="5" t="s">
        <v>21</v>
      </c>
      <c r="F62" s="14"/>
    </row>
    <row r="63" spans="5:6" ht="15.75">
      <c r="E63" s="8" t="s">
        <v>22</v>
      </c>
      <c r="F63" s="15"/>
    </row>
    <row r="64" spans="5:6" ht="15.75">
      <c r="E64" s="6" t="s">
        <v>23</v>
      </c>
      <c r="F64" s="12">
        <v>114.39135390318468</v>
      </c>
    </row>
    <row r="65" spans="5:6" ht="15.75">
      <c r="E65" s="6" t="s">
        <v>24</v>
      </c>
      <c r="F65" s="12">
        <v>47.012505927798294</v>
      </c>
    </row>
    <row r="66" spans="5:6" ht="15.75">
      <c r="E66" s="6" t="s">
        <v>25</v>
      </c>
      <c r="F66" s="12">
        <v>27.456497277113513</v>
      </c>
    </row>
    <row r="67" spans="5:6" ht="15.75">
      <c r="E67" s="6" t="s">
        <v>26</v>
      </c>
      <c r="F67" s="12">
        <v>21.077711265799895</v>
      </c>
    </row>
    <row r="68" spans="5:6" ht="15.75">
      <c r="E68" s="6" t="s">
        <v>27</v>
      </c>
      <c r="F68" s="12">
        <v>6.4842292369170424</v>
      </c>
    </row>
    <row r="69" spans="5:6" ht="15.75">
      <c r="E69" s="6" t="s">
        <v>16</v>
      </c>
      <c r="F69" s="12">
        <v>0</v>
      </c>
    </row>
    <row r="70" spans="5:6" ht="15.75">
      <c r="E70" s="6" t="s">
        <v>16</v>
      </c>
      <c r="F70" s="12">
        <v>0</v>
      </c>
    </row>
    <row r="71" spans="5:6" ht="15.75">
      <c r="E71" s="6" t="s">
        <v>16</v>
      </c>
      <c r="F71" s="12">
        <v>0</v>
      </c>
    </row>
    <row r="72" spans="5:6" ht="15.75">
      <c r="E72" s="6" t="s">
        <v>16</v>
      </c>
      <c r="F72" s="12">
        <v>0</v>
      </c>
    </row>
    <row r="73" spans="5:6" ht="15.75">
      <c r="E73" s="6" t="s">
        <v>16</v>
      </c>
      <c r="F73" s="12">
        <v>0</v>
      </c>
    </row>
    <row r="74" spans="5:6" ht="15.75">
      <c r="E74" s="6" t="s">
        <v>4</v>
      </c>
      <c r="F74" s="12">
        <v>2.6955746975528094</v>
      </c>
    </row>
    <row r="75" spans="5:6" ht="15.75">
      <c r="E75" s="8" t="s">
        <v>28</v>
      </c>
      <c r="F75" s="15"/>
    </row>
    <row r="76" spans="5:6" ht="15.75">
      <c r="E76" s="6" t="s">
        <v>29</v>
      </c>
      <c r="F76" s="12">
        <v>972.687506125593</v>
      </c>
    </row>
    <row r="77" spans="5:6" ht="15.75">
      <c r="E77" s="6" t="s">
        <v>16</v>
      </c>
      <c r="F77" s="12">
        <v>0</v>
      </c>
    </row>
    <row r="78" spans="5:6" ht="15.75">
      <c r="E78" s="6" t="s">
        <v>16</v>
      </c>
      <c r="F78" s="12">
        <v>0</v>
      </c>
    </row>
    <row r="79" spans="5:6" ht="15.75">
      <c r="E79" s="6" t="s">
        <v>16</v>
      </c>
      <c r="F79" s="12">
        <v>0</v>
      </c>
    </row>
    <row r="80" spans="5:6" ht="15.75">
      <c r="E80" s="6" t="s">
        <v>16</v>
      </c>
      <c r="F80" s="12">
        <v>0</v>
      </c>
    </row>
    <row r="81" spans="5:6" ht="15.75">
      <c r="E81" s="6" t="s">
        <v>16</v>
      </c>
      <c r="F81" s="12">
        <v>0</v>
      </c>
    </row>
    <row r="82" spans="5:6" ht="15.75">
      <c r="E82" s="6" t="s">
        <v>16</v>
      </c>
      <c r="F82" s="12">
        <v>0</v>
      </c>
    </row>
    <row r="83" spans="5:6" ht="15.75">
      <c r="E83" s="6" t="s">
        <v>16</v>
      </c>
      <c r="F83" s="12">
        <v>0</v>
      </c>
    </row>
    <row r="84" spans="5:6" ht="15.75">
      <c r="E84" s="6" t="s">
        <v>16</v>
      </c>
      <c r="F84" s="12">
        <v>0</v>
      </c>
    </row>
    <row r="85" spans="5:6" ht="15.75">
      <c r="E85" s="6" t="s">
        <v>16</v>
      </c>
      <c r="F85" s="12">
        <v>0</v>
      </c>
    </row>
    <row r="86" spans="5:6" ht="15.75">
      <c r="E86" s="6" t="s">
        <v>4</v>
      </c>
      <c r="F86" s="12">
        <v>6431.267990045254</v>
      </c>
    </row>
    <row r="87" spans="5:6" ht="15.75">
      <c r="E87" s="5" t="s">
        <v>30</v>
      </c>
      <c r="F87" s="13">
        <v>7623.073368479213</v>
      </c>
    </row>
    <row r="88" spans="5:6" ht="15.75">
      <c r="E88" s="5"/>
      <c r="F88" s="14"/>
    </row>
    <row r="89" spans="5:6" ht="15.75">
      <c r="E89" s="5" t="s">
        <v>31</v>
      </c>
      <c r="F89" s="14"/>
    </row>
    <row r="90" spans="5:6" ht="15.75">
      <c r="E90" s="5" t="s">
        <v>32</v>
      </c>
      <c r="F90" s="13">
        <v>60179.793001248145</v>
      </c>
    </row>
    <row r="91" spans="5:6" ht="15.75">
      <c r="E91" s="5" t="s">
        <v>33</v>
      </c>
      <c r="F91" s="16">
        <v>48054771.86942361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מסלול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36.51187097299335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9.951973893082528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14.201786495601802</v>
      </c>
    </row>
    <row r="17" spans="5:6" ht="15.75">
      <c r="E17" s="27" t="s">
        <v>75</v>
      </c>
      <c r="F17" s="12">
        <v>0.35282401623819515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17.150804250839986</v>
      </c>
    </row>
    <row r="22" spans="5:6" ht="15.75">
      <c r="E22" s="27" t="s">
        <v>79</v>
      </c>
      <c r="F22" s="12">
        <v>48.70217209560602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1.044038426505596</v>
      </c>
    </row>
    <row r="26" spans="5:6" ht="15.75">
      <c r="E26" s="27" t="s">
        <v>83</v>
      </c>
      <c r="F26" s="12">
        <v>36.90439108888102</v>
      </c>
    </row>
    <row r="27" spans="5:6" ht="15.75">
      <c r="E27" s="27" t="s">
        <v>84</v>
      </c>
      <c r="F27" s="16">
        <v>0.7369269450567263</v>
      </c>
    </row>
    <row r="28" spans="5:6" ht="15.75">
      <c r="E28" s="27" t="s">
        <v>85</v>
      </c>
      <c r="F28" s="16">
        <v>64.88461044037243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0.22041604055349287</v>
      </c>
    </row>
    <row r="32" spans="5:6" ht="15.75">
      <c r="E32" s="27" t="s">
        <v>88</v>
      </c>
      <c r="F32" s="12">
        <v>19.437649479315567</v>
      </c>
    </row>
    <row r="33" spans="5:6" ht="15.75">
      <c r="E33" s="25"/>
      <c r="F33" s="14"/>
    </row>
    <row r="34" spans="5:6" ht="15.75">
      <c r="E34" s="26" t="s">
        <v>89</v>
      </c>
      <c r="F34" s="13">
        <v>250.09946414504668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0.0009675179726027702</v>
      </c>
    </row>
    <row r="38" spans="5:6" ht="15.75">
      <c r="E38" s="27" t="s">
        <v>92</v>
      </c>
      <c r="F38" s="33">
        <v>0.0010443076439338784</v>
      </c>
    </row>
    <row r="39" spans="5:6" ht="15.75">
      <c r="E39" s="28"/>
      <c r="F39" s="33"/>
    </row>
    <row r="40" spans="5:6" ht="15.75">
      <c r="E40" s="26" t="s">
        <v>33</v>
      </c>
      <c r="F40" s="16">
        <v>209879.6973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_xlfn.COMPOUNDVALUE(6)</f>
        <v>מסלולית קרן י' לגילאי 60 ומעלה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17.437235908985336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4.6757703589895785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13.571131114325533</v>
      </c>
    </row>
    <row r="17" spans="5:6" ht="15.75">
      <c r="E17" s="27" t="s">
        <v>75</v>
      </c>
      <c r="F17" s="12">
        <v>0.09816381322775614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6.142538054506379</v>
      </c>
    </row>
    <row r="22" spans="5:6" ht="15.75">
      <c r="E22" s="27" t="s">
        <v>79</v>
      </c>
      <c r="F22" s="12">
        <v>21.94321272007131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0.36983174477192965</v>
      </c>
    </row>
    <row r="26" spans="5:6" ht="15.75">
      <c r="E26" s="27" t="s">
        <v>83</v>
      </c>
      <c r="F26" s="12">
        <v>12.981367764739133</v>
      </c>
    </row>
    <row r="27" spans="5:6" ht="15.75">
      <c r="E27" s="27" t="s">
        <v>84</v>
      </c>
      <c r="F27" s="16">
        <v>0.27942317402384426</v>
      </c>
    </row>
    <row r="28" spans="5:6" ht="15.75">
      <c r="E28" s="27" t="s">
        <v>85</v>
      </c>
      <c r="F28" s="16">
        <v>30.61897015222298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0.02543763220401601</v>
      </c>
    </row>
    <row r="32" spans="5:6" ht="15.75">
      <c r="E32" s="27" t="s">
        <v>88</v>
      </c>
      <c r="F32" s="12">
        <v>9.459805774316822</v>
      </c>
    </row>
    <row r="33" spans="5:6" ht="15.75">
      <c r="E33" s="25"/>
      <c r="F33" s="14"/>
    </row>
    <row r="34" spans="5:6" ht="15.75">
      <c r="E34" s="26" t="s">
        <v>89</v>
      </c>
      <c r="F34" s="13">
        <v>117.60288821238463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0.0007793418117791668</v>
      </c>
    </row>
    <row r="38" spans="5:6" ht="15.75">
      <c r="E38" s="27" t="s">
        <v>92</v>
      </c>
      <c r="F38" s="33">
        <v>0.0009089730188576177</v>
      </c>
    </row>
    <row r="39" spans="5:6" ht="15.75">
      <c r="E39" s="28"/>
      <c r="F39" s="33"/>
    </row>
    <row r="40" spans="5:6" ht="15.75">
      <c r="E40" s="26" t="s">
        <v>33</v>
      </c>
      <c r="F40" s="16">
        <v>122367.71986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ביטוח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65.39734438300911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17.536206197975385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50.8977420379559</v>
      </c>
    </row>
    <row r="17" spans="5:6" ht="15.75">
      <c r="E17" s="27" t="s">
        <v>75</v>
      </c>
      <c r="F17" s="12">
        <v>0.3681577018922439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23.03723357492085</v>
      </c>
    </row>
    <row r="22" spans="5:6" ht="15.75">
      <c r="E22" s="27" t="s">
        <v>79</v>
      </c>
      <c r="F22" s="12">
        <v>82.29674970358492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1.387032560828982</v>
      </c>
    </row>
    <row r="26" spans="5:6" ht="15.75">
      <c r="E26" s="27" t="s">
        <v>83</v>
      </c>
      <c r="F26" s="12">
        <v>48.68586871819973</v>
      </c>
    </row>
    <row r="27" spans="5:6" ht="15.75">
      <c r="E27" s="27" t="s">
        <v>84</v>
      </c>
      <c r="F27" s="16">
        <v>1.0479604471494564</v>
      </c>
    </row>
    <row r="28" spans="5:6" ht="15.75">
      <c r="E28" s="27" t="s">
        <v>85</v>
      </c>
      <c r="F28" s="16">
        <v>114.83467598589837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0.09540236779598399</v>
      </c>
    </row>
    <row r="32" spans="5:6" ht="15.75">
      <c r="E32" s="27" t="s">
        <v>88</v>
      </c>
      <c r="F32" s="12">
        <v>35.47845422568318</v>
      </c>
    </row>
    <row r="33" spans="5:6" ht="15.75">
      <c r="E33" s="25"/>
      <c r="F33" s="14"/>
    </row>
    <row r="34" spans="5:6" ht="15.75">
      <c r="E34" s="26" t="s">
        <v>89</v>
      </c>
      <c r="F34" s="13">
        <v>441.0628279048941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0.0008977671618324607</v>
      </c>
    </row>
    <row r="38" spans="5:6" ht="15.75">
      <c r="E38" s="27" t="s">
        <v>92</v>
      </c>
      <c r="F38" s="33">
        <v>0.0009089730188576176</v>
      </c>
    </row>
    <row r="39" spans="5:6" ht="15.75">
      <c r="E39" s="28"/>
      <c r="F39" s="33"/>
    </row>
    <row r="40" spans="5:6" ht="15.75">
      <c r="E40" s="26" t="s">
        <v>33</v>
      </c>
      <c r="F40" s="16">
        <v>398394.74249000003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_xlfn.COMPOUNDVALUE(4)</f>
        <v>מסלולית קרן י' לגילאי 50 עד 60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13.244484507709958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3.5977990885662705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8.39936058249858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1.7221035661960926</v>
      </c>
    </row>
    <row r="22" spans="5:6" ht="15.75">
      <c r="E22" s="27" t="s">
        <v>79</v>
      </c>
      <c r="F22" s="12">
        <v>7.5550158394077505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0.3565911858903424</v>
      </c>
    </row>
    <row r="26" spans="5:6" ht="15.75">
      <c r="E26" s="27" t="s">
        <v>83</v>
      </c>
      <c r="F26" s="12">
        <v>12.567250332901907</v>
      </c>
    </row>
    <row r="27" spans="5:6" ht="15.75">
      <c r="E27" s="27" t="s">
        <v>84</v>
      </c>
      <c r="F27" s="16">
        <v>0.2592513669118014</v>
      </c>
    </row>
    <row r="28" spans="5:6" ht="15.75">
      <c r="E28" s="27" t="s">
        <v>85</v>
      </c>
      <c r="F28" s="16">
        <v>22.34872208108991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0.061648389337263326</v>
      </c>
    </row>
    <row r="32" spans="5:6" ht="15.75">
      <c r="E32" s="27" t="s">
        <v>88</v>
      </c>
      <c r="F32" s="12">
        <v>5.332735257286208</v>
      </c>
    </row>
    <row r="33" spans="5:6" ht="15.75">
      <c r="E33" s="25"/>
      <c r="F33" s="14"/>
    </row>
    <row r="34" spans="5:6" ht="15.75">
      <c r="E34" s="26" t="s">
        <v>89</v>
      </c>
      <c r="F34" s="13">
        <v>75.44496219779609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0.0007727739192230216</v>
      </c>
    </row>
    <row r="38" spans="5:6" ht="15.75">
      <c r="E38" s="27" t="s">
        <v>92</v>
      </c>
      <c r="F38" s="33">
        <v>0.0009109169871685764</v>
      </c>
    </row>
    <row r="39" spans="5:6" ht="15.75">
      <c r="E39" s="28"/>
      <c r="F39" s="33"/>
    </row>
    <row r="40" spans="5:6" ht="15.75">
      <c r="E40" s="26" t="s">
        <v>33</v>
      </c>
      <c r="F40" s="16">
        <v>75754.40728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ביטוח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29.699703275731444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8.067778350596662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18.834898169186307</v>
      </c>
    </row>
    <row r="17" spans="5:6" ht="15.75">
      <c r="E17" s="27" t="s">
        <v>75</v>
      </c>
      <c r="F17" s="12">
        <v>0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3.8616803014363836</v>
      </c>
    </row>
    <row r="22" spans="5:6" ht="15.75">
      <c r="E22" s="27" t="s">
        <v>79</v>
      </c>
      <c r="F22" s="12">
        <v>16.94152222710087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0.799627377382583</v>
      </c>
    </row>
    <row r="26" spans="5:6" ht="15.75">
      <c r="E26" s="27" t="s">
        <v>83</v>
      </c>
      <c r="F26" s="12">
        <v>28.18105949399156</v>
      </c>
    </row>
    <row r="27" spans="5:6" ht="15.75">
      <c r="E27" s="27" t="s">
        <v>84</v>
      </c>
      <c r="F27" s="16">
        <v>0.5813505740163836</v>
      </c>
    </row>
    <row r="28" spans="5:6" ht="15.75">
      <c r="E28" s="27" t="s">
        <v>85</v>
      </c>
      <c r="F28" s="16">
        <v>50.11523204347979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0.13824161066273666</v>
      </c>
    </row>
    <row r="32" spans="5:6" ht="15.75">
      <c r="E32" s="27" t="s">
        <v>88</v>
      </c>
      <c r="F32" s="12">
        <v>11.958234742713792</v>
      </c>
    </row>
    <row r="33" spans="5:6" ht="15.75">
      <c r="E33" s="25"/>
      <c r="F33" s="14"/>
    </row>
    <row r="34" spans="5:6" ht="15.75">
      <c r="E34" s="26" t="s">
        <v>89</v>
      </c>
      <c r="F34" s="13">
        <v>169.1793281662985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0.0009268290507259766</v>
      </c>
    </row>
    <row r="38" spans="5:6" ht="15.75">
      <c r="E38" s="27" t="s">
        <v>92</v>
      </c>
      <c r="F38" s="33">
        <v>0.0009109169871685762</v>
      </c>
    </row>
    <row r="39" spans="5:6" ht="15.75">
      <c r="E39" s="28"/>
      <c r="F39" s="33"/>
    </row>
    <row r="40" spans="5:6" ht="15.75">
      <c r="E40" s="26" t="s">
        <v>33</v>
      </c>
      <c r="F40" s="16">
        <v>141637.34383000003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66</v>
      </c>
      <c r="F2" s="9"/>
    </row>
    <row r="3" spans="5:6" ht="14.25">
      <c r="E3" s="23"/>
      <c r="F3" s="9"/>
    </row>
    <row r="4" spans="5:6" ht="15.75">
      <c r="E4" s="24" t="str">
        <f>_xlfn.COMPOUNDVALUE(2)</f>
        <v>מסלולית קרן י' לגילאי 50 ומטה</v>
      </c>
      <c r="F4" s="9"/>
    </row>
    <row r="5" spans="5:6" ht="14.25">
      <c r="E5" s="23"/>
      <c r="F5" s="9"/>
    </row>
    <row r="6" spans="5:6" ht="15.75">
      <c r="E6" s="25"/>
      <c r="F6" s="10" t="s">
        <v>34</v>
      </c>
    </row>
    <row r="7" spans="5:6" ht="15.75">
      <c r="E7" s="26" t="s">
        <v>67</v>
      </c>
      <c r="F7" s="29"/>
    </row>
    <row r="8" spans="5:6" ht="15.75">
      <c r="E8" s="27" t="s">
        <v>68</v>
      </c>
      <c r="F8" s="30">
        <v>0</v>
      </c>
    </row>
    <row r="9" spans="5:6" ht="15.75">
      <c r="E9" s="27" t="s">
        <v>69</v>
      </c>
      <c r="F9" s="30">
        <v>10.020668891949654</v>
      </c>
    </row>
    <row r="10" spans="5:6" ht="15.75">
      <c r="E10" s="25"/>
      <c r="F10" s="14"/>
    </row>
    <row r="11" spans="5:6" ht="15.75">
      <c r="E11" s="26" t="s">
        <v>70</v>
      </c>
      <c r="F11" s="29"/>
    </row>
    <row r="12" spans="5:6" ht="15.75">
      <c r="E12" s="27" t="s">
        <v>71</v>
      </c>
      <c r="F12" s="16">
        <v>0</v>
      </c>
    </row>
    <row r="13" spans="5:6" ht="15.75">
      <c r="E13" s="27" t="s">
        <v>72</v>
      </c>
      <c r="F13" s="16">
        <v>2.75353619203016</v>
      </c>
    </row>
    <row r="14" spans="5:6" ht="15.75">
      <c r="E14" s="25"/>
      <c r="F14" s="14"/>
    </row>
    <row r="15" spans="5:6" ht="15.75">
      <c r="E15" s="26" t="s">
        <v>73</v>
      </c>
      <c r="F15" s="29"/>
    </row>
    <row r="16" spans="5:6" ht="25.5">
      <c r="E16" s="27" t="s">
        <v>74</v>
      </c>
      <c r="F16" s="12">
        <v>5.505595714875762</v>
      </c>
    </row>
    <row r="17" spans="5:6" ht="15.75">
      <c r="E17" s="27" t="s">
        <v>75</v>
      </c>
      <c r="F17" s="12">
        <v>0.029116552834682098</v>
      </c>
    </row>
    <row r="18" spans="5:6" ht="15.75">
      <c r="E18" s="27" t="s">
        <v>76</v>
      </c>
      <c r="F18" s="12">
        <v>0</v>
      </c>
    </row>
    <row r="19" spans="5:6" ht="15.75">
      <c r="E19" s="25"/>
      <c r="F19" s="14"/>
    </row>
    <row r="20" spans="5:6" ht="15.75">
      <c r="E20" s="26" t="s">
        <v>77</v>
      </c>
      <c r="F20" s="14"/>
    </row>
    <row r="21" spans="5:6" ht="15.75">
      <c r="E21" s="27" t="s">
        <v>78</v>
      </c>
      <c r="F21" s="12">
        <v>2.4805939370131247</v>
      </c>
    </row>
    <row r="22" spans="5:6" ht="15.75">
      <c r="E22" s="27" t="s">
        <v>79</v>
      </c>
      <c r="F22" s="12">
        <v>6.9850843689832125</v>
      </c>
    </row>
    <row r="23" spans="5:6" ht="15.75">
      <c r="E23" s="27" t="s">
        <v>80</v>
      </c>
      <c r="F23" s="12"/>
    </row>
    <row r="24" spans="5:6" ht="15.75">
      <c r="E24" s="27" t="s">
        <v>81</v>
      </c>
      <c r="F24" s="12"/>
    </row>
    <row r="25" spans="5:6" ht="15.75">
      <c r="E25" s="27" t="s">
        <v>82</v>
      </c>
      <c r="F25" s="12">
        <v>0.31632881420753556</v>
      </c>
    </row>
    <row r="26" spans="5:6" ht="15.75">
      <c r="E26" s="27" t="s">
        <v>83</v>
      </c>
      <c r="F26" s="12">
        <v>11.222360620186603</v>
      </c>
    </row>
    <row r="27" spans="5:6" ht="15.75">
      <c r="E27" s="27" t="s">
        <v>84</v>
      </c>
      <c r="F27" s="16">
        <v>0.2211910345812521</v>
      </c>
    </row>
    <row r="28" spans="5:6" ht="15.75">
      <c r="E28" s="27" t="s">
        <v>85</v>
      </c>
      <c r="F28" s="16">
        <v>17.101927726324856</v>
      </c>
    </row>
    <row r="29" spans="5:6" ht="15.75">
      <c r="E29" s="27"/>
      <c r="F29" s="32"/>
    </row>
    <row r="30" spans="5:6" ht="15.75">
      <c r="E30" s="26" t="s">
        <v>86</v>
      </c>
      <c r="F30" s="14"/>
    </row>
    <row r="31" spans="5:6" ht="15.75">
      <c r="E31" s="27" t="s">
        <v>87</v>
      </c>
      <c r="F31" s="12">
        <v>0.0381773814784301</v>
      </c>
    </row>
    <row r="32" spans="5:6" ht="15.75">
      <c r="E32" s="27" t="s">
        <v>88</v>
      </c>
      <c r="F32" s="12">
        <v>3.4583943181250487</v>
      </c>
    </row>
    <row r="33" spans="5:6" ht="15.75">
      <c r="E33" s="25"/>
      <c r="F33" s="14"/>
    </row>
    <row r="34" spans="5:6" ht="15.75">
      <c r="E34" s="26" t="s">
        <v>89</v>
      </c>
      <c r="F34" s="13">
        <v>60.132975552590324</v>
      </c>
    </row>
    <row r="35" spans="5:6" ht="15.75">
      <c r="E35" s="25"/>
      <c r="F35" s="14"/>
    </row>
    <row r="36" spans="5:6" ht="15.75">
      <c r="E36" s="26" t="s">
        <v>90</v>
      </c>
      <c r="F36" s="15"/>
    </row>
    <row r="37" spans="5:6" ht="25.5">
      <c r="E37" s="27" t="s">
        <v>91</v>
      </c>
      <c r="F37" s="33">
        <v>0.0008983814519533586</v>
      </c>
    </row>
    <row r="38" spans="5:6" ht="15.75">
      <c r="E38" s="27" t="s">
        <v>92</v>
      </c>
      <c r="F38" s="33">
        <v>0.0010885869704336075</v>
      </c>
    </row>
    <row r="39" spans="5:6" ht="15.75">
      <c r="E39" s="28"/>
      <c r="F39" s="33"/>
    </row>
    <row r="40" spans="5:6" ht="15.75">
      <c r="E40" s="26" t="s">
        <v>33</v>
      </c>
      <c r="F40" s="16">
        <v>52640.753469999996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ל-31.12.2018</dc:title>
  <dc:subject/>
  <dc:creator>קרן אברהם</dc:creator>
  <cp:keywords/>
  <dc:description/>
  <cp:lastModifiedBy>קרן אברהם</cp:lastModifiedBy>
  <dcterms:created xsi:type="dcterms:W3CDTF">2019-03-18T09:55:28Z</dcterms:created>
  <dcterms:modified xsi:type="dcterms:W3CDTF">2019-03-18T10:06:03Z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1</vt:lpwstr>
  </property>
  <property fmtid="{D5CDD505-2E9C-101B-9397-08002B2CF9AE}" pid="4" name="_dlc_Doc">
    <vt:lpwstr>CUSTOMERS-1652-1402</vt:lpwstr>
  </property>
  <property fmtid="{D5CDD505-2E9C-101B-9397-08002B2CF9AE}" pid="5" name="_dlc_DocIdItemGu">
    <vt:lpwstr>df62c4c9-5c4b-45b2-88e2-c8e0d305ab18</vt:lpwstr>
  </property>
  <property fmtid="{D5CDD505-2E9C-101B-9397-08002B2CF9AE}" pid="6" name="_dlc_DocIdU">
    <vt:lpwstr>http://www-edit.harel-ext.com/about/harel-group/harel/mesthtefet/_layouts/15/DocIdRedir.aspx?ID=CUSTOMERS-1652-1402, CUSTOMERS-1652-1402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2019-04-08T00:00:00Z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140200.000000000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