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720" windowHeight="12045" tabRatio="774" firstSheet="10" activeTab="16"/>
  </bookViews>
  <sheets>
    <sheet name="הראל פנסיה - ילידי שנות ה-90" sheetId="1" r:id="rId1"/>
    <sheet name="הראל פנסיה - ילידי שנות ה-80" sheetId="2" r:id="rId2"/>
    <sheet name="הראל פנסיה - ילידי שנות ה-70" sheetId="3" r:id="rId3"/>
    <sheet name="הראל פנסיה - ילידי שנות ה-60" sheetId="4" r:id="rId4"/>
    <sheet name="הראל פנסיה - ילידי שנות ה-50" sheetId="5" r:id="rId5"/>
    <sheet name="הראל פנסיה - מנוף כללי" sheetId="6" r:id="rId6"/>
    <sheet name=" הראל פנסיה הלכה למקבלי קצבה" sheetId="7" r:id="rId7"/>
    <sheet name=" הראל פנסיה בסיסי למקבלי קצבה" sheetId="8" r:id="rId8"/>
    <sheet name="הראל פנסיה - הלכה למקבלי קיצבה" sheetId="9" r:id="rId9"/>
    <sheet name="הראל פנסיה - בסיסי למקבלי קיצבה" sheetId="10" r:id="rId10"/>
    <sheet name="הראל פנסיה - קצבה לזכאים קיימים" sheetId="11" r:id="rId11"/>
    <sheet name="הראל פנסיה - גילעד כללי" sheetId="12" r:id="rId12"/>
    <sheet name="הראל פנסיה - שקלי טווח קצר" sheetId="13" r:id="rId13"/>
    <sheet name="הראל פנסיה - מניות" sheetId="14" r:id="rId14"/>
    <sheet name="הראל פנסיה - אג&quot;ח ללא מניות" sheetId="15" r:id="rId15"/>
    <sheet name="הראל פנסיה - הלכה" sheetId="16" r:id="rId16"/>
    <sheet name="נספח 1 מצרפי" sheetId="17" r:id="rId17"/>
    <sheet name="נספח 2" sheetId="18" r:id="rId18"/>
    <sheet name="נספח 3" sheetId="19" r:id="rId19"/>
  </sheets>
  <definedNames>
    <definedName name="_xlfn.COMPOUNDVALUE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<sst xmlns="http://schemas.openxmlformats.org/spreadsheetml/2006/main" count="676" uniqueCount="109">
  <si>
    <t>נספח 3 פירוט עמלות ניהול חיצוני לשנה המסתיימת ביום 31/12/2018</t>
  </si>
  <si>
    <t xml:space="preserve">הראל פנסיה וגמל בע"מ- הראל פנסיה - קרן פנסיה חדשה מקיפה 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</si>
  <si>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</si>
  <si>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</si>
  <si>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</si>
  <si>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</si>
  <si>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</si>
  <si>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</si>
  <si>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</si>
  <si>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</si>
  <si>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</si>
  <si>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</si>
  <si>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</si>
  <si>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</si>
  <si>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תכלית תעודות סל בע"מ</t>
  </si>
  <si>
    <t>מנהל קרנות ב' - איביאי טכנולוגיה עילית TECH FUND 5D</t>
  </si>
  <si>
    <t>מנהל קרנות ג' - קסם קרנות נאמנות בע"מ</t>
  </si>
  <si>
    <t xml:space="preserve">מנהל קרנות  - </t>
  </si>
  <si>
    <t>קרן נאמנות חוץ</t>
  </si>
  <si>
    <t>מנהל קרנות א'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</si>
  <si>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</si>
  <si>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</si>
  <si>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</si>
  <si>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פסגות תעודות סל מדדים בע"מ</t>
  </si>
  <si>
    <t>מנהל קרנות ב' - קסם תעודות סל ומוצרי מדדים בע"מ</t>
  </si>
  <si>
    <t>מנהל קרנות ג' - תכלית מורכבות בע"מ</t>
  </si>
  <si>
    <t>מנהל קרנות ד' - קסם קרנות נאמנות בע"מ</t>
  </si>
  <si>
    <t>מנהל קרנות ה' - פסגות קרנות מדדים בע"מ</t>
  </si>
  <si>
    <t>תעודת סל זרה</t>
  </si>
  <si>
    <t>מנהל קרנות א'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</si>
  <si>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</si>
  <si>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</si>
  <si>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</si>
  <si>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</si>
  <si>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</si>
  <si>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31/12/2018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</si>
  <si>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</si>
  <si>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</si>
  <si>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</si>
  <si>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</si>
  <si>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</si>
  <si>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</si>
  <si>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</si>
  <si>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</si>
  <si>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</si>
  <si>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</si>
  <si>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</si>
  <si>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</si>
  <si>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</si>
  <si>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</si>
  <si>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</si>
  <si>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</si>
  <si>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</si>
  <si>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</si>
  <si>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</si>
  <si>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</si>
  <si>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</si>
  <si>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</si>
  <si>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</si>
  <si>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</si>
  <si>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</si>
  <si>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</si>
  <si>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</si>
  <si>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</si>
  <si>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</si>
  <si>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</si>
  <si>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31/12/2018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</si>
  <si>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</si>
  <si>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</si>
  <si>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</si>
  <si>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</si>
  <si>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</si>
  <si>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</si>
  <si>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</si>
  <si>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</si>
  <si>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</si>
  <si>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</si>
  <si>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</si>
  <si>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</si>
  <si>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</si>
  <si>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</si>
  <si>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</si>
  <si>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</si>
  <si>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</si>
  <si>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</si>
  <si>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</si>
  <si>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</si>
  <si>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</si>
  <si>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</si>
  <si>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</si>
  <si>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</si>
  <si>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</si>
  <si>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</si>
  <si>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- הלכה</t>
  </si>
  <si>
    <t>הראל פנסיה - אג"ח ללא מניות</t>
  </si>
  <si>
    <t>הראל פנסיה - מניות</t>
  </si>
  <si>
    <t>הראל פנסיה - שקלי טווח קצר</t>
  </si>
  <si>
    <t>הראל פנסיה - גילעד כללי</t>
  </si>
  <si>
    <t>הראל פנסיה - קצבה לזכאים קיימים</t>
  </si>
  <si>
    <t>הראל פנסיה - בסיסי למקבלי קיצבה</t>
  </si>
  <si>
    <t>הראל פנסיה - הלכה למקבלי קיצבה</t>
  </si>
  <si>
    <t xml:space="preserve"> הראל פנסיה בסיסי למקבלי קצבה</t>
  </si>
  <si>
    <t xml:space="preserve"> הראל פנסיה הלכה למקבלי קצבה</t>
  </si>
  <si>
    <t>הראל פנסיה - מנוף כללי</t>
  </si>
  <si>
    <t>הראל פנסיה - ילידי שנות ה-50</t>
  </si>
  <si>
    <t>הראל פנסיה - ילידי שנות ה-60</t>
  </si>
  <si>
    <t>הראל פנסיה - ילידי שנות ה-70</t>
  </si>
  <si>
    <t>הראל פנסיה - ילידי שנות ה-80</t>
  </si>
  <si>
    <t>הראל פנסיה - ילידי שנות ה-90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</si>
</sst>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C35" sqref="C35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108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189.99902840574356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50.877068610668424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89.44996240206173</v>
      </c>
    </row>
    <row r="17" spans="5:6" ht="15.75">
      <c r="E17" s="28" t="s">
        <v>75</v>
      </c>
      <c r="F17" s="12">
        <v>0.649841595264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47.96474829054201</v>
      </c>
    </row>
    <row r="22" spans="5:6" ht="15.75">
      <c r="E22" s="28" t="s">
        <v>79</v>
      </c>
      <c r="F22" s="12">
        <v>148.8449431469967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6.9291133557681555</v>
      </c>
    </row>
    <row r="26" spans="5:6" ht="15.75">
      <c r="E26" s="28" t="s">
        <v>83</v>
      </c>
      <c r="F26" s="12">
        <v>247.8932283322605</v>
      </c>
    </row>
    <row r="27" spans="5:6" ht="15.75">
      <c r="E27" s="28" t="s">
        <v>84</v>
      </c>
      <c r="F27" s="16">
        <v>5.016077269192843</v>
      </c>
    </row>
    <row r="28" spans="5:6" ht="15.75">
      <c r="E28" s="28" t="s">
        <v>85</v>
      </c>
      <c r="F28" s="16">
        <v>354.0501265128113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0.7895700000000001</v>
      </c>
    </row>
    <row r="32" spans="5:6" ht="15.75">
      <c r="E32" s="28" t="s">
        <v>88</v>
      </c>
      <c r="F32" s="12">
        <v>58.71759</v>
      </c>
    </row>
    <row r="33" spans="5:6" ht="15.75">
      <c r="E33" s="26"/>
      <c r="F33" s="14"/>
    </row>
    <row r="34" spans="5:6" ht="15.75">
      <c r="E34" s="27" t="s">
        <v>89</v>
      </c>
      <c r="F34" s="13">
        <v>1201.1812979213091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0.0012327781918170522</v>
      </c>
    </row>
    <row r="38" spans="5:6" ht="15.75">
      <c r="E38" s="28" t="s">
        <v>92</v>
      </c>
      <c r="F38" s="33">
        <v>0.0009544141488911408</v>
      </c>
    </row>
    <row r="39" spans="5:6" ht="15.75">
      <c r="E39" s="29"/>
      <c r="F39" s="33"/>
    </row>
    <row r="40" spans="5:6" ht="15.75">
      <c r="E40" s="27" t="s">
        <v>33</v>
      </c>
      <c r="F40" s="16">
        <v>777808.8513200529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99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24.68901190793762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7.338189090535754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36.43190799551906</v>
      </c>
    </row>
    <row r="17" spans="5:6" ht="15.75">
      <c r="E17" s="28" t="s">
        <v>75</v>
      </c>
      <c r="F17" s="12">
        <v>0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0.019881502921814318</v>
      </c>
    </row>
    <row r="22" spans="5:6" ht="15.75">
      <c r="E22" s="28" t="s">
        <v>79</v>
      </c>
      <c r="F22" s="12">
        <v>169.94157233883072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0</v>
      </c>
    </row>
    <row r="26" spans="5:6" ht="15.75">
      <c r="E26" s="28" t="s">
        <v>83</v>
      </c>
      <c r="F26" s="12">
        <v>0</v>
      </c>
    </row>
    <row r="27" spans="5:6" ht="15.75">
      <c r="E27" s="28" t="s">
        <v>84</v>
      </c>
      <c r="F27" s="16">
        <v>4.206395999311405E-05</v>
      </c>
    </row>
    <row r="28" spans="5:6" ht="15.75">
      <c r="E28" s="28" t="s">
        <v>85</v>
      </c>
      <c r="F28" s="16">
        <v>0.00014581140190903413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0.43775</v>
      </c>
    </row>
    <row r="32" spans="5:6" ht="15.75">
      <c r="E32" s="28" t="s">
        <v>88</v>
      </c>
      <c r="F32" s="12">
        <v>9.97184</v>
      </c>
    </row>
    <row r="33" spans="5:6" ht="15.75">
      <c r="E33" s="26"/>
      <c r="F33" s="14"/>
    </row>
    <row r="34" spans="5:6" ht="15.75">
      <c r="E34" s="27" t="s">
        <v>89</v>
      </c>
      <c r="F34" s="13">
        <v>248.83034071110689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9.37593840620663E-05</v>
      </c>
    </row>
    <row r="38" spans="5:6" ht="15.75">
      <c r="E38" s="28" t="s">
        <v>92</v>
      </c>
      <c r="F38" s="33">
        <v>0.00010873761742930605</v>
      </c>
    </row>
    <row r="39" spans="5:6" ht="15.75">
      <c r="E39" s="29"/>
      <c r="F39" s="33"/>
    </row>
    <row r="40" spans="5:6" ht="15.75">
      <c r="E40" s="27" t="s">
        <v>33</v>
      </c>
      <c r="F40" s="16">
        <v>2307666.500554282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98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0.19034375666331296</v>
      </c>
    </row>
    <row r="10" spans="5:6" ht="15.75">
      <c r="E10" s="26"/>
      <c r="F10" s="14"/>
    </row>
    <row r="11" spans="5:6" ht="15.75">
      <c r="E11" s="27" t="s">
        <v>70</v>
      </c>
      <c r="F11" s="15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0.05758322992915691</v>
      </c>
    </row>
    <row r="14" spans="5:6" ht="15.75">
      <c r="E14" s="26"/>
      <c r="F14" s="14"/>
    </row>
    <row r="15" spans="5:6" ht="15.75">
      <c r="E15" s="27" t="s">
        <v>73</v>
      </c>
      <c r="F15" s="15"/>
    </row>
    <row r="16" spans="5:6" ht="25.5">
      <c r="E16" s="28" t="s">
        <v>74</v>
      </c>
      <c r="F16" s="12">
        <v>0.0072699999999999996</v>
      </c>
    </row>
    <row r="17" spans="5:6" ht="15.75">
      <c r="E17" s="28" t="s">
        <v>75</v>
      </c>
      <c r="F17" s="12">
        <v>0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0</v>
      </c>
    </row>
    <row r="22" spans="5:6" ht="15.75">
      <c r="E22" s="28" t="s">
        <v>79</v>
      </c>
      <c r="F22" s="12">
        <v>0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0</v>
      </c>
    </row>
    <row r="26" spans="5:6" ht="15.75">
      <c r="E26" s="28" t="s">
        <v>83</v>
      </c>
      <c r="F26" s="12">
        <v>0</v>
      </c>
    </row>
    <row r="27" spans="5:6" ht="15.75">
      <c r="E27" s="28" t="s">
        <v>84</v>
      </c>
      <c r="F27" s="16">
        <v>4.228387607085383E-05</v>
      </c>
    </row>
    <row r="28" spans="5:6" ht="15.75">
      <c r="E28" s="28" t="s">
        <v>85</v>
      </c>
      <c r="F28" s="16">
        <v>0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0.0011200000000000001</v>
      </c>
    </row>
    <row r="32" spans="5:6" ht="15.75">
      <c r="E32" s="28" t="s">
        <v>88</v>
      </c>
      <c r="F32" s="12">
        <v>0.0918</v>
      </c>
    </row>
    <row r="33" spans="5:6" ht="15.75">
      <c r="E33" s="26"/>
      <c r="F33" s="14"/>
    </row>
    <row r="34" spans="5:6" ht="15.75">
      <c r="E34" s="27" t="s">
        <v>89</v>
      </c>
      <c r="F34" s="13">
        <v>0.3481592704685407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3.78650058008962E-06</v>
      </c>
    </row>
    <row r="38" spans="5:6" ht="15.75">
      <c r="E38" s="28" t="s">
        <v>92</v>
      </c>
      <c r="F38" s="33">
        <v>1.3406945423108148E-05</v>
      </c>
    </row>
    <row r="39" spans="5:6" ht="15.75">
      <c r="E39" s="29"/>
      <c r="F39" s="33"/>
    </row>
    <row r="40" spans="5:6" ht="15.75">
      <c r="E40" s="27" t="s">
        <v>33</v>
      </c>
      <c r="F40" s="16">
        <v>26175.166695399013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97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5116.511348622091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1521.8399935152015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3256.9789101928914</v>
      </c>
    </row>
    <row r="17" spans="5:6" ht="15.75">
      <c r="E17" s="28" t="s">
        <v>75</v>
      </c>
      <c r="F17" s="12">
        <v>70.87648788331911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7490.141294273708</v>
      </c>
    </row>
    <row r="22" spans="5:6" ht="15.75">
      <c r="E22" s="28" t="s">
        <v>79</v>
      </c>
      <c r="F22" s="12">
        <v>32208.532706879912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185.1002545473271</v>
      </c>
    </row>
    <row r="26" spans="5:6" ht="15.75">
      <c r="E26" s="28" t="s">
        <v>83</v>
      </c>
      <c r="F26" s="12">
        <v>6460.287650013977</v>
      </c>
    </row>
    <row r="27" spans="5:6" ht="15.75">
      <c r="E27" s="28" t="s">
        <v>84</v>
      </c>
      <c r="F27" s="16">
        <v>124.28039561213157</v>
      </c>
    </row>
    <row r="28" spans="5:6" ht="15.75">
      <c r="E28" s="28" t="s">
        <v>85</v>
      </c>
      <c r="F28" s="16">
        <v>9708.379845581769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19.292189999999998</v>
      </c>
    </row>
    <row r="32" spans="5:6" ht="15.75">
      <c r="E32" s="28" t="s">
        <v>88</v>
      </c>
      <c r="F32" s="12">
        <v>1486.2026799999999</v>
      </c>
    </row>
    <row r="33" spans="5:6" ht="15.75">
      <c r="E33" s="26"/>
      <c r="F33" s="14"/>
    </row>
    <row r="34" spans="5:6" ht="15.75">
      <c r="E34" s="27" t="s">
        <v>89</v>
      </c>
      <c r="F34" s="13">
        <v>67648.42375712232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0.0015251747531428727</v>
      </c>
    </row>
    <row r="38" spans="5:6" ht="15.75">
      <c r="E38" s="28" t="s">
        <v>92</v>
      </c>
      <c r="F38" s="33">
        <v>0.0016737621397052928</v>
      </c>
    </row>
    <row r="39" spans="5:6" ht="15.75">
      <c r="E39" s="29"/>
      <c r="F39" s="33"/>
    </row>
    <row r="40" spans="5:6" ht="15.75">
      <c r="E40" s="27" t="s">
        <v>33</v>
      </c>
      <c r="F40" s="16">
        <v>39942900.71453534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96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0.8762739414523542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0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0.02085</v>
      </c>
    </row>
    <row r="17" spans="5:6" ht="15.75">
      <c r="E17" s="28" t="s">
        <v>75</v>
      </c>
      <c r="F17" s="12">
        <v>0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0</v>
      </c>
    </row>
    <row r="22" spans="5:6" ht="15.75">
      <c r="E22" s="28" t="s">
        <v>79</v>
      </c>
      <c r="F22" s="12">
        <v>0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0</v>
      </c>
    </row>
    <row r="26" spans="5:6" ht="15.75">
      <c r="E26" s="28" t="s">
        <v>83</v>
      </c>
      <c r="F26" s="12">
        <v>0</v>
      </c>
    </row>
    <row r="27" spans="5:6" ht="15.75">
      <c r="E27" s="28" t="s">
        <v>84</v>
      </c>
      <c r="F27" s="16">
        <v>0</v>
      </c>
    </row>
    <row r="28" spans="5:6" ht="15.75">
      <c r="E28" s="28" t="s">
        <v>85</v>
      </c>
      <c r="F28" s="16">
        <v>0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</v>
      </c>
    </row>
    <row r="32" spans="5:6" ht="15.75">
      <c r="E32" s="28" t="s">
        <v>88</v>
      </c>
      <c r="F32" s="12">
        <v>0</v>
      </c>
    </row>
    <row r="33" spans="5:6" ht="15.75">
      <c r="E33" s="26"/>
      <c r="F33" s="14"/>
    </row>
    <row r="34" spans="5:6" ht="15.75">
      <c r="E34" s="27" t="s">
        <v>89</v>
      </c>
      <c r="F34" s="13">
        <v>0.8971239414523542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9.334504862992002E-07</v>
      </c>
    </row>
    <row r="38" spans="5:6" ht="15.75">
      <c r="E38" s="28" t="s">
        <v>92</v>
      </c>
      <c r="F38" s="33">
        <v>2.5556532113047886E-05</v>
      </c>
    </row>
    <row r="39" spans="5:6" ht="15.75">
      <c r="E39" s="29"/>
      <c r="F39" s="33"/>
    </row>
    <row r="40" spans="5:6" ht="15.75">
      <c r="E40" s="27" t="s">
        <v>33</v>
      </c>
      <c r="F40" s="16">
        <v>22336.482015948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95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122.5859721683833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31.605538002011283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0</v>
      </c>
    </row>
    <row r="17" spans="5:6" ht="15.75">
      <c r="E17" s="28" t="s">
        <v>75</v>
      </c>
      <c r="F17" s="12">
        <v>0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19.73647771817129</v>
      </c>
    </row>
    <row r="22" spans="5:6" ht="15.75">
      <c r="E22" s="28" t="s">
        <v>79</v>
      </c>
      <c r="F22" s="12">
        <v>0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4.972541160735743</v>
      </c>
    </row>
    <row r="26" spans="5:6" ht="15.75">
      <c r="E26" s="28" t="s">
        <v>83</v>
      </c>
      <c r="F26" s="12">
        <v>175.6999140216525</v>
      </c>
    </row>
    <row r="27" spans="5:6" ht="15.75">
      <c r="E27" s="28" t="s">
        <v>84</v>
      </c>
      <c r="F27" s="16">
        <v>4.958027714637244</v>
      </c>
    </row>
    <row r="28" spans="5:6" ht="15.75">
      <c r="E28" s="28" t="s">
        <v>85</v>
      </c>
      <c r="F28" s="16">
        <v>136.3407150417059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0.15772999999999998</v>
      </c>
    </row>
    <row r="32" spans="5:6" ht="15.75">
      <c r="E32" s="28" t="s">
        <v>88</v>
      </c>
      <c r="F32" s="12">
        <v>0</v>
      </c>
    </row>
    <row r="33" spans="5:6" ht="15.75">
      <c r="E33" s="26"/>
      <c r="F33" s="14"/>
    </row>
    <row r="34" spans="5:6" ht="15.75">
      <c r="E34" s="27" t="s">
        <v>89</v>
      </c>
      <c r="F34" s="13">
        <v>496.05691582729725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0.0007492027339712846</v>
      </c>
    </row>
    <row r="38" spans="5:6" ht="15.75">
      <c r="E38" s="28" t="s">
        <v>92</v>
      </c>
      <c r="F38" s="33">
        <v>0.0008881298636657519</v>
      </c>
    </row>
    <row r="39" spans="5:6" ht="15.75">
      <c r="E39" s="29"/>
      <c r="F39" s="33"/>
    </row>
    <row r="40" spans="5:6" ht="15.75">
      <c r="E40" s="27" t="s">
        <v>33</v>
      </c>
      <c r="F40" s="16">
        <v>456095.0730193139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94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5.490697782538705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2.409377858059618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12.917049815808229</v>
      </c>
    </row>
    <row r="17" spans="5:6" ht="15.75">
      <c r="E17" s="28" t="s">
        <v>75</v>
      </c>
      <c r="F17" s="12">
        <v>0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0.3103878749082373</v>
      </c>
    </row>
    <row r="22" spans="5:6" ht="15.75">
      <c r="E22" s="28" t="s">
        <v>79</v>
      </c>
      <c r="F22" s="12">
        <v>33.54050452789405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0</v>
      </c>
    </row>
    <row r="26" spans="5:6" ht="15.75">
      <c r="E26" s="28" t="s">
        <v>83</v>
      </c>
      <c r="F26" s="12">
        <v>0</v>
      </c>
    </row>
    <row r="27" spans="5:6" ht="15.75">
      <c r="E27" s="28" t="s">
        <v>84</v>
      </c>
      <c r="F27" s="16">
        <v>0.02828168770638447</v>
      </c>
    </row>
    <row r="28" spans="5:6" ht="15.75">
      <c r="E28" s="28" t="s">
        <v>85</v>
      </c>
      <c r="F28" s="16">
        <v>33.71314281566497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0.12708</v>
      </c>
    </row>
    <row r="32" spans="5:6" ht="15.75">
      <c r="E32" s="28" t="s">
        <v>88</v>
      </c>
      <c r="F32" s="12">
        <v>15.535289999999998</v>
      </c>
    </row>
    <row r="33" spans="5:6" ht="15.75">
      <c r="E33" s="26"/>
      <c r="F33" s="14"/>
    </row>
    <row r="34" spans="5:6" ht="15.75">
      <c r="E34" s="27" t="s">
        <v>89</v>
      </c>
      <c r="F34" s="13">
        <v>104.0718123625802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0.0006308344271060052</v>
      </c>
    </row>
    <row r="38" spans="5:6" ht="15.75">
      <c r="E38" s="28" t="s">
        <v>92</v>
      </c>
      <c r="F38" s="33">
        <v>0.0006358959499874977</v>
      </c>
    </row>
    <row r="39" spans="5:6" ht="15.75">
      <c r="E39" s="29"/>
      <c r="F39" s="33"/>
    </row>
    <row r="40" spans="5:6" ht="15.75">
      <c r="E40" s="27" t="s">
        <v>33</v>
      </c>
      <c r="F40" s="16">
        <v>152250.18260749197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93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244.69600003594465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20.44762308861402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0</v>
      </c>
    </row>
    <row r="17" spans="5:6" ht="15.75">
      <c r="E17" s="28" t="s">
        <v>75</v>
      </c>
      <c r="F17" s="12">
        <v>0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0</v>
      </c>
    </row>
    <row r="22" spans="5:6" ht="15.75">
      <c r="E22" s="28" t="s">
        <v>79</v>
      </c>
      <c r="F22" s="12">
        <v>0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0</v>
      </c>
    </row>
    <row r="26" spans="5:6" ht="15.75">
      <c r="E26" s="28" t="s">
        <v>83</v>
      </c>
      <c r="F26" s="12">
        <v>0</v>
      </c>
    </row>
    <row r="27" spans="5:6" ht="15.75">
      <c r="E27" s="28" t="s">
        <v>84</v>
      </c>
      <c r="F27" s="16">
        <v>0</v>
      </c>
    </row>
    <row r="28" spans="5:6" ht="15.75">
      <c r="E28" s="28" t="s">
        <v>85</v>
      </c>
      <c r="F28" s="16">
        <v>0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</v>
      </c>
    </row>
    <row r="32" spans="5:6" ht="15.75">
      <c r="E32" s="28" t="s">
        <v>88</v>
      </c>
      <c r="F32" s="12">
        <v>0</v>
      </c>
    </row>
    <row r="33" spans="5:6" ht="15.75">
      <c r="E33" s="26"/>
      <c r="F33" s="14"/>
    </row>
    <row r="34" spans="5:6" ht="15.75">
      <c r="E34" s="27" t="s">
        <v>89</v>
      </c>
      <c r="F34" s="13">
        <v>265.14362312455864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</v>
      </c>
    </row>
    <row r="38" spans="5:6" ht="15.75">
      <c r="E38" s="28" t="s">
        <v>92</v>
      </c>
      <c r="F38" s="33">
        <v>0.00025090065982864216</v>
      </c>
    </row>
    <row r="39" spans="5:6" ht="15.75">
      <c r="E39" s="29"/>
      <c r="F39" s="33"/>
    </row>
    <row r="40" spans="5:6" ht="15.75">
      <c r="E40" s="27" t="s">
        <v>33</v>
      </c>
      <c r="F40" s="16">
        <v>957166.5953731709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1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16">
        <v>7102.314350976342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2">
        <v>2031.8695530587477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4090.092580420583</v>
      </c>
    </row>
    <row r="17" spans="5:6" ht="15.75">
      <c r="E17" s="28" t="s">
        <v>75</v>
      </c>
      <c r="F17" s="12">
        <v>81.45980493116257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8540.419831863222</v>
      </c>
    </row>
    <row r="22" spans="5:6" ht="15.75">
      <c r="E22" s="28" t="s">
        <v>79</v>
      </c>
      <c r="F22" s="12">
        <v>36796.860578381915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246.7871206134379</v>
      </c>
    </row>
    <row r="26" spans="5:6" ht="15.75">
      <c r="E26" s="28" t="s">
        <v>83</v>
      </c>
      <c r="F26" s="12">
        <v>8646.277729091842</v>
      </c>
    </row>
    <row r="27" spans="5:6" ht="15.75">
      <c r="E27" s="28" t="s">
        <v>84</v>
      </c>
      <c r="F27" s="16">
        <v>168.86719266361183</v>
      </c>
    </row>
    <row r="28" spans="5:6" ht="15.75">
      <c r="E28" s="28" t="s">
        <v>85</v>
      </c>
      <c r="F28" s="16">
        <v>12891.599843182155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25.163729999999997</v>
      </c>
    </row>
    <row r="32" spans="5:6" ht="15.75">
      <c r="E32" s="28" t="s">
        <v>88</v>
      </c>
      <c r="F32" s="12">
        <v>2054.9684199999997</v>
      </c>
    </row>
    <row r="33" spans="5:6" ht="15.75">
      <c r="E33" s="26"/>
      <c r="F33" s="14"/>
    </row>
    <row r="34" spans="5:6" ht="15.75">
      <c r="E34" s="27" t="s">
        <v>89</v>
      </c>
      <c r="F34" s="13">
        <v>82676.68073518302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0.00138271837128249</v>
      </c>
    </row>
    <row r="38" spans="5:6" ht="15.75">
      <c r="E38" s="28" t="s">
        <v>92</v>
      </c>
      <c r="F38" s="33">
        <v>0.001466655226473341</v>
      </c>
    </row>
    <row r="39" spans="5:6" ht="15.75">
      <c r="E39" s="29"/>
      <c r="F39" s="33"/>
    </row>
    <row r="40" spans="5:6" ht="15.75">
      <c r="E40" s="27" t="s">
        <v>33</v>
      </c>
      <c r="F40" s="16">
        <v>53109783.4681288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35</v>
      </c>
      <c r="F2" s="22"/>
    </row>
    <row r="3" spans="5:6" ht="14.25">
      <c r="E3" s="2"/>
      <c r="F3" s="22"/>
    </row>
    <row r="4" spans="5:6" ht="15.75">
      <c r="E4" s="3" t="s">
        <v>1</v>
      </c>
      <c r="F4" s="22"/>
    </row>
    <row r="5" spans="5:6" ht="14.25">
      <c r="E5" s="2"/>
      <c r="F5" s="22"/>
    </row>
    <row r="6" spans="5:6" ht="15.75">
      <c r="E6" s="17"/>
      <c r="F6" s="10" t="s">
        <v>34</v>
      </c>
    </row>
    <row r="7" spans="5:6" ht="31.5">
      <c r="E7" s="18" t="s">
        <v>36</v>
      </c>
      <c r="F7" s="14"/>
    </row>
    <row r="8" spans="5:6" ht="15.75">
      <c r="E8" s="19" t="s">
        <v>37</v>
      </c>
      <c r="F8" s="15"/>
    </row>
    <row r="9" spans="5:6" ht="15.75">
      <c r="E9" s="20" t="s">
        <v>38</v>
      </c>
      <c r="F9" s="12"/>
    </row>
    <row r="10" spans="5:6" ht="15.75">
      <c r="E10" s="20" t="s">
        <v>39</v>
      </c>
      <c r="F10" s="12"/>
    </row>
    <row r="11" spans="5:6" ht="15.75">
      <c r="E11" s="20" t="s">
        <v>4</v>
      </c>
      <c r="F11" s="12"/>
    </row>
    <row r="12" spans="5:6" ht="15.75">
      <c r="E12" s="19" t="s">
        <v>40</v>
      </c>
      <c r="F12" s="15"/>
    </row>
    <row r="13" spans="5:6" ht="15.75">
      <c r="E13" s="21" t="s">
        <v>41</v>
      </c>
      <c r="F13" s="12">
        <v>2575.389997341525</v>
      </c>
    </row>
    <row r="14" spans="5:6" ht="15.75">
      <c r="E14" s="21" t="s">
        <v>42</v>
      </c>
      <c r="F14" s="12">
        <v>869.3905750357624</v>
      </c>
    </row>
    <row r="15" spans="5:6" ht="15.75">
      <c r="E15" s="21" t="s">
        <v>43</v>
      </c>
      <c r="F15" s="12">
        <v>0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4</v>
      </c>
      <c r="F27" s="12">
        <v>3657.533778599055</v>
      </c>
    </row>
    <row r="28" spans="5:6" ht="15.75">
      <c r="E28" s="18" t="s">
        <v>44</v>
      </c>
      <c r="F28" s="13">
        <v>7102.314350976342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37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4</v>
      </c>
      <c r="F34" s="12"/>
    </row>
    <row r="35" spans="5:6" ht="15.75">
      <c r="E35" s="19" t="s">
        <v>40</v>
      </c>
      <c r="F35" s="15"/>
    </row>
    <row r="36" spans="5:6" ht="15.75">
      <c r="E36" s="21" t="s">
        <v>48</v>
      </c>
      <c r="F36" s="12">
        <v>409.40641465291117</v>
      </c>
    </row>
    <row r="37" spans="5:6" ht="15.75">
      <c r="E37" s="21" t="s">
        <v>49</v>
      </c>
      <c r="F37" s="12">
        <v>1558.8047331943471</v>
      </c>
    </row>
    <row r="38" spans="5:6" ht="15.75">
      <c r="E38" s="21" t="s">
        <v>50</v>
      </c>
      <c r="F38" s="12">
        <v>60.74831138271206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4</v>
      </c>
      <c r="F43" s="12">
        <v>2.910093828777188</v>
      </c>
    </row>
    <row r="44" spans="5:6" ht="15.75">
      <c r="E44" s="18" t="s">
        <v>52</v>
      </c>
      <c r="F44" s="13">
        <v>2031.8695530587477</v>
      </c>
    </row>
    <row r="45" spans="5:6" ht="15.75">
      <c r="E45" s="19"/>
      <c r="F45" s="14"/>
    </row>
    <row r="46" spans="5:6" ht="15.75">
      <c r="E46" s="18" t="s">
        <v>53</v>
      </c>
      <c r="F46" s="14"/>
    </row>
    <row r="47" spans="5:6" ht="15.75">
      <c r="E47" s="21" t="s">
        <v>7</v>
      </c>
      <c r="F47" s="12">
        <v>934.9064805600002</v>
      </c>
    </row>
    <row r="48" spans="5:6" ht="15.75">
      <c r="E48" s="21" t="s">
        <v>8</v>
      </c>
      <c r="F48" s="12">
        <v>630.1463864200001</v>
      </c>
    </row>
    <row r="49" spans="5:6" ht="15.75">
      <c r="E49" s="21" t="s">
        <v>54</v>
      </c>
      <c r="F49" s="12">
        <v>1406.2592738400003</v>
      </c>
    </row>
    <row r="50" spans="5:6" ht="15.75">
      <c r="E50" s="21" t="s">
        <v>55</v>
      </c>
      <c r="F50" s="12">
        <v>111.00186081514569</v>
      </c>
    </row>
    <row r="51" spans="5:6" ht="15.75">
      <c r="E51" s="21" t="s">
        <v>56</v>
      </c>
      <c r="F51" s="12">
        <v>991.4824690204191</v>
      </c>
    </row>
    <row r="52" spans="5:6" ht="15.75">
      <c r="E52" s="21" t="s">
        <v>57</v>
      </c>
      <c r="F52" s="12">
        <v>71.544250260072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26.21166443610804</v>
      </c>
    </row>
    <row r="63" spans="5:6" ht="15.75">
      <c r="E63" s="18" t="s">
        <v>58</v>
      </c>
      <c r="F63" s="13">
        <v>4171.552385351745</v>
      </c>
    </row>
    <row r="64" spans="5:6" ht="15.75">
      <c r="E64" s="18"/>
      <c r="F64" s="14"/>
    </row>
    <row r="65" spans="5:6" ht="15.75">
      <c r="E65" s="18" t="s">
        <v>59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60</v>
      </c>
      <c r="F73" s="13">
        <v>0</v>
      </c>
    </row>
    <row r="74" spans="5:6" ht="15.75">
      <c r="E74" s="18"/>
      <c r="F74" s="14"/>
    </row>
    <row r="75" spans="5:6" ht="15.75">
      <c r="E75" s="18" t="s">
        <v>61</v>
      </c>
      <c r="F75" s="14"/>
    </row>
    <row r="76" spans="5:6" ht="15.75">
      <c r="E76" s="21" t="s">
        <v>7</v>
      </c>
      <c r="F76" s="12">
        <v>25.21578</v>
      </c>
    </row>
    <row r="77" spans="5:6" ht="15.75">
      <c r="E77" s="21" t="s">
        <v>8</v>
      </c>
      <c r="F77" s="12">
        <v>-0.05205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62</v>
      </c>
      <c r="F82" s="13">
        <v>25.163729999999997</v>
      </c>
    </row>
    <row r="83" spans="5:6" ht="15.75">
      <c r="E83" s="18"/>
      <c r="F83" s="14"/>
    </row>
    <row r="84" spans="5:6" ht="15.75">
      <c r="E84" s="18" t="s">
        <v>63</v>
      </c>
      <c r="F84" s="14"/>
    </row>
    <row r="85" spans="5:6" ht="15.75">
      <c r="E85" s="21" t="s">
        <v>7</v>
      </c>
      <c r="F85" s="12">
        <v>1366.4060699999998</v>
      </c>
    </row>
    <row r="86" spans="5:6" ht="15.75">
      <c r="E86" s="21" t="s">
        <v>8</v>
      </c>
      <c r="F86" s="12">
        <v>333.62721</v>
      </c>
    </row>
    <row r="87" spans="5:6" ht="15.75">
      <c r="E87" s="21" t="s">
        <v>54</v>
      </c>
      <c r="F87" s="12">
        <v>354.93514000000005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64</v>
      </c>
      <c r="F91" s="13">
        <v>2054.9684199999997</v>
      </c>
    </row>
    <row r="92" spans="5:6" ht="15.75">
      <c r="E92" s="18"/>
      <c r="F92" s="14"/>
    </row>
    <row r="93" spans="5:6" ht="15.75">
      <c r="E93" s="18" t="s">
        <v>65</v>
      </c>
      <c r="F93" s="13">
        <v>15385.868439386833</v>
      </c>
    </row>
    <row r="94" spans="5:6" ht="15.75">
      <c r="E94" s="18"/>
      <c r="F94" s="14"/>
    </row>
    <row r="95" spans="5:6" ht="15.75">
      <c r="E95" s="5" t="s">
        <v>33</v>
      </c>
      <c r="F95" s="16">
        <v>53109783.4681288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34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45337.28041024515</v>
      </c>
    </row>
    <row r="24" spans="5:6" ht="15.75">
      <c r="E24" s="5" t="s">
        <v>5</v>
      </c>
      <c r="F24" s="13">
        <v>45337.28041024515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1.6028631664577424</v>
      </c>
    </row>
    <row r="41" spans="5:6" ht="15.75">
      <c r="E41" s="6" t="s">
        <v>15</v>
      </c>
      <c r="F41" s="12">
        <v>162.40887359764375</v>
      </c>
    </row>
    <row r="42" spans="5:6" ht="15.75">
      <c r="E42" s="6" t="s">
        <v>16</v>
      </c>
      <c r="F42" s="12">
        <v>3.2142581753980752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1.6411977241122673</v>
      </c>
    </row>
    <row r="46" spans="5:6" ht="15.75">
      <c r="E46" s="8" t="s">
        <v>18</v>
      </c>
      <c r="F46" s="15"/>
    </row>
    <row r="47" spans="5:6" ht="15.75">
      <c r="E47" s="6" t="s">
        <v>19</v>
      </c>
      <c r="F47" s="12">
        <v>1346.6408988549406</v>
      </c>
    </row>
    <row r="48" spans="5:6" ht="15.75">
      <c r="E48" s="6" t="s">
        <v>17</v>
      </c>
      <c r="F48" s="12">
        <v>0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11544.958944327214</v>
      </c>
    </row>
    <row r="60" spans="5:6" ht="15.75">
      <c r="E60" s="5" t="s">
        <v>20</v>
      </c>
      <c r="F60" s="13">
        <v>13060.467035845766</v>
      </c>
    </row>
    <row r="61" spans="5:6" ht="15.75">
      <c r="E61" s="5"/>
      <c r="F61" s="14"/>
    </row>
    <row r="62" spans="5:6" ht="15.75">
      <c r="E62" s="5" t="s">
        <v>21</v>
      </c>
      <c r="F62" s="14"/>
    </row>
    <row r="63" spans="5:6" ht="15.75">
      <c r="E63" s="8" t="s">
        <v>22</v>
      </c>
      <c r="F63" s="15"/>
    </row>
    <row r="64" spans="5:6" ht="15.75">
      <c r="E64" s="6" t="s">
        <v>23</v>
      </c>
      <c r="F64" s="12">
        <v>133.38446558510893</v>
      </c>
    </row>
    <row r="65" spans="5:6" ht="15.75">
      <c r="E65" s="6" t="s">
        <v>24</v>
      </c>
      <c r="F65" s="12">
        <v>46.022864487590546</v>
      </c>
    </row>
    <row r="66" spans="5:6" ht="15.75">
      <c r="E66" s="6" t="s">
        <v>25</v>
      </c>
      <c r="F66" s="12">
        <v>32.04267360171607</v>
      </c>
    </row>
    <row r="67" spans="5:6" ht="15.75">
      <c r="E67" s="6" t="s">
        <v>26</v>
      </c>
      <c r="F67" s="12">
        <v>24.395205886071878</v>
      </c>
    </row>
    <row r="68" spans="5:6" ht="15.75">
      <c r="E68" s="6" t="s">
        <v>27</v>
      </c>
      <c r="F68" s="12">
        <v>7.852167680222282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3.0897433727281705</v>
      </c>
    </row>
    <row r="75" spans="5:6" ht="15.75">
      <c r="E75" s="8" t="s">
        <v>28</v>
      </c>
      <c r="F75" s="15"/>
    </row>
    <row r="76" spans="5:6" ht="15.75">
      <c r="E76" s="6" t="s">
        <v>29</v>
      </c>
      <c r="F76" s="12">
        <v>1140.0426665060725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7506.235062585769</v>
      </c>
    </row>
    <row r="87" spans="5:6" ht="15.75">
      <c r="E87" s="5" t="s">
        <v>30</v>
      </c>
      <c r="F87" s="13">
        <v>8893.064849705279</v>
      </c>
    </row>
    <row r="88" spans="5:6" ht="15.75">
      <c r="E88" s="5"/>
      <c r="F88" s="14"/>
    </row>
    <row r="89" spans="5:6" ht="15.75">
      <c r="E89" s="5" t="s">
        <v>31</v>
      </c>
      <c r="F89" s="14"/>
    </row>
    <row r="90" spans="5:6" ht="15.75">
      <c r="E90" s="5" t="s">
        <v>32</v>
      </c>
      <c r="F90" s="13">
        <v>67290.81229579619</v>
      </c>
    </row>
    <row r="91" spans="5:6" ht="15.75">
      <c r="E91" s="5" t="s">
        <v>33</v>
      </c>
      <c r="F91" s="16">
        <v>53109783.4681288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107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318.59398454654195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87.76987935656996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149.11744008661512</v>
      </c>
    </row>
    <row r="17" spans="5:6" ht="15.75">
      <c r="E17" s="28" t="s">
        <v>75</v>
      </c>
      <c r="F17" s="12">
        <v>1.2695979314880002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89.11792713136447</v>
      </c>
    </row>
    <row r="22" spans="5:6" ht="15.75">
      <c r="E22" s="28" t="s">
        <v>79</v>
      </c>
      <c r="F22" s="12">
        <v>275.20868291882215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11.695616729434397</v>
      </c>
    </row>
    <row r="26" spans="5:6" ht="15.75">
      <c r="E26" s="28" t="s">
        <v>83</v>
      </c>
      <c r="F26" s="12">
        <v>417.9008560868921</v>
      </c>
    </row>
    <row r="27" spans="5:6" ht="15.75">
      <c r="E27" s="28" t="s">
        <v>84</v>
      </c>
      <c r="F27" s="16">
        <v>8.235058838021727</v>
      </c>
    </row>
    <row r="28" spans="5:6" ht="15.75">
      <c r="E28" s="28" t="s">
        <v>85</v>
      </c>
      <c r="F28" s="16">
        <v>598.844671542769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0.86129</v>
      </c>
    </row>
    <row r="32" spans="5:6" ht="15.75">
      <c r="E32" s="28" t="s">
        <v>88</v>
      </c>
      <c r="F32" s="12">
        <v>104.90937</v>
      </c>
    </row>
    <row r="33" spans="5:6" ht="15.75">
      <c r="E33" s="26"/>
      <c r="F33" s="14"/>
    </row>
    <row r="34" spans="5:6" ht="15.75">
      <c r="E34" s="27" t="s">
        <v>89</v>
      </c>
      <c r="F34" s="13">
        <v>2063.524375168519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0.0011652831413948568</v>
      </c>
    </row>
    <row r="38" spans="5:6" ht="15.75">
      <c r="E38" s="28" t="s">
        <v>92</v>
      </c>
      <c r="F38" s="33">
        <v>0.0009917351478901586</v>
      </c>
    </row>
    <row r="39" spans="5:6" ht="15.75">
      <c r="E39" s="29"/>
      <c r="F39" s="33"/>
    </row>
    <row r="40" spans="5:6" ht="15.75">
      <c r="E40" s="27" t="s">
        <v>33</v>
      </c>
      <c r="F40" s="16">
        <v>1420281.1012547817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106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293.4302260033653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82.35325212293745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134.9424753758923</v>
      </c>
    </row>
    <row r="17" spans="5:6" ht="15.75">
      <c r="E17" s="28" t="s">
        <v>75</v>
      </c>
      <c r="F17" s="12">
        <v>1.37640060108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90.64104665432444</v>
      </c>
    </row>
    <row r="22" spans="5:6" ht="15.75">
      <c r="E22" s="28" t="s">
        <v>79</v>
      </c>
      <c r="F22" s="12">
        <v>278.1055586856655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10.812610660415338</v>
      </c>
    </row>
    <row r="26" spans="5:6" ht="15.75">
      <c r="E26" s="28" t="s">
        <v>83</v>
      </c>
      <c r="F26" s="12">
        <v>385.40787919766325</v>
      </c>
    </row>
    <row r="27" spans="5:6" ht="15.75">
      <c r="E27" s="28" t="s">
        <v>84</v>
      </c>
      <c r="F27" s="16">
        <v>7.622312247974927</v>
      </c>
    </row>
    <row r="28" spans="5:6" ht="15.75">
      <c r="E28" s="28" t="s">
        <v>85</v>
      </c>
      <c r="F28" s="16">
        <v>554.9540046407412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0.6246999999999999</v>
      </c>
    </row>
    <row r="32" spans="5:6" ht="15.75">
      <c r="E32" s="28" t="s">
        <v>88</v>
      </c>
      <c r="F32" s="12">
        <v>103.38326</v>
      </c>
    </row>
    <row r="33" spans="5:6" ht="15.75">
      <c r="E33" s="26"/>
      <c r="F33" s="14"/>
    </row>
    <row r="34" spans="5:6" ht="15.75">
      <c r="E34" s="27" t="s">
        <v>89</v>
      </c>
      <c r="F34" s="13">
        <v>1943.6537261900598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0.001115881103920828</v>
      </c>
    </row>
    <row r="38" spans="5:6" ht="15.75">
      <c r="E38" s="28" t="s">
        <v>92</v>
      </c>
      <c r="F38" s="33">
        <v>0.0010097525037971568</v>
      </c>
    </row>
    <row r="39" spans="5:6" ht="15.75">
      <c r="E39" s="29"/>
      <c r="F39" s="33"/>
    </row>
    <row r="40" spans="5:6" ht="15.75">
      <c r="E40" s="27" t="s">
        <v>33</v>
      </c>
      <c r="F40" s="16">
        <v>1403258.0549672751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105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120.16121767313506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33.5484560855555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58.56299591727841</v>
      </c>
    </row>
    <row r="17" spans="5:6" ht="15.75">
      <c r="E17" s="28" t="s">
        <v>75</v>
      </c>
      <c r="F17" s="12">
        <v>0.7777039461840002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41.7042182882899</v>
      </c>
    </row>
    <row r="22" spans="5:6" ht="15.75">
      <c r="E22" s="28" t="s">
        <v>79</v>
      </c>
      <c r="F22" s="12">
        <v>145.51982965824203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3.9944289953008156</v>
      </c>
    </row>
    <row r="26" spans="5:6" ht="15.75">
      <c r="E26" s="28" t="s">
        <v>83</v>
      </c>
      <c r="F26" s="12">
        <v>142.1834949999433</v>
      </c>
    </row>
    <row r="27" spans="5:6" ht="15.75">
      <c r="E27" s="28" t="s">
        <v>84</v>
      </c>
      <c r="F27" s="16">
        <v>2.8246745573169902</v>
      </c>
    </row>
    <row r="28" spans="5:6" ht="15.75">
      <c r="E28" s="28" t="s">
        <v>85</v>
      </c>
      <c r="F28" s="16">
        <v>236.43234310028492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0.5785600000000001</v>
      </c>
    </row>
    <row r="32" spans="5:6" ht="15.75">
      <c r="E32" s="28" t="s">
        <v>88</v>
      </c>
      <c r="F32" s="12">
        <v>51.75016</v>
      </c>
    </row>
    <row r="33" spans="5:6" ht="15.75">
      <c r="E33" s="26"/>
      <c r="F33" s="14"/>
    </row>
    <row r="34" spans="5:6" ht="15.75">
      <c r="E34" s="27" t="s">
        <v>89</v>
      </c>
      <c r="F34" s="13">
        <v>838.038083221531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0.0009989147732054537</v>
      </c>
    </row>
    <row r="38" spans="5:6" ht="15.75">
      <c r="E38" s="28" t="s">
        <v>92</v>
      </c>
      <c r="F38" s="33">
        <v>0.0009042631345985073</v>
      </c>
    </row>
    <row r="39" spans="5:6" ht="15.75">
      <c r="E39" s="29"/>
      <c r="F39" s="33"/>
    </row>
    <row r="40" spans="5:6" ht="15.75">
      <c r="E40" s="27" t="s">
        <v>33</v>
      </c>
      <c r="F40" s="16">
        <v>683714.1304107881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104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55.34477250702561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15.634162793285507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27.682450837030505</v>
      </c>
    </row>
    <row r="17" spans="5:6" ht="15.75">
      <c r="E17" s="28" t="s">
        <v>75</v>
      </c>
      <c r="F17" s="12">
        <v>0.68443964316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26.788044388431846</v>
      </c>
    </row>
    <row r="22" spans="5:6" ht="15.75">
      <c r="E22" s="28" t="s">
        <v>79</v>
      </c>
      <c r="F22" s="12">
        <v>107.81566332173384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1.4179473594758807</v>
      </c>
    </row>
    <row r="26" spans="5:6" ht="15.75">
      <c r="E26" s="28" t="s">
        <v>83</v>
      </c>
      <c r="F26" s="12">
        <v>49.9060961547921</v>
      </c>
    </row>
    <row r="27" spans="5:6" ht="15.75">
      <c r="E27" s="28" t="s">
        <v>84</v>
      </c>
      <c r="F27" s="16">
        <v>1.010224312071026</v>
      </c>
    </row>
    <row r="28" spans="5:6" ht="15.75">
      <c r="E28" s="28" t="s">
        <v>85</v>
      </c>
      <c r="F28" s="16">
        <v>116.21720400267792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0.33603</v>
      </c>
    </row>
    <row r="32" spans="5:6" ht="15.75">
      <c r="E32" s="28" t="s">
        <v>88</v>
      </c>
      <c r="F32" s="12">
        <v>34.21697000000001</v>
      </c>
    </row>
    <row r="33" spans="5:6" ht="15.75">
      <c r="E33" s="26"/>
      <c r="F33" s="14"/>
    </row>
    <row r="34" spans="5:6" ht="15.75">
      <c r="E34" s="27" t="s">
        <v>89</v>
      </c>
      <c r="F34" s="13">
        <v>437.0540053196843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0.0008126584257233334</v>
      </c>
    </row>
    <row r="38" spans="5:6" ht="15.75">
      <c r="E38" s="28" t="s">
        <v>92</v>
      </c>
      <c r="F38" s="33">
        <v>0.0007962547713940372</v>
      </c>
    </row>
    <row r="39" spans="5:6" ht="15.75">
      <c r="E39" s="29"/>
      <c r="F39" s="33"/>
    </row>
    <row r="40" spans="5:6" ht="15.75">
      <c r="E40" s="27" t="s">
        <v>33</v>
      </c>
      <c r="F40" s="16">
        <v>449210.380180682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103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593.0343051520831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175.3450877093408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317.410255857486</v>
      </c>
    </row>
    <row r="17" spans="5:6" ht="15.75">
      <c r="E17" s="28" t="s">
        <v>75</v>
      </c>
      <c r="F17" s="12">
        <v>5.825333330667446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733.5909083431537</v>
      </c>
    </row>
    <row r="22" spans="5:6" ht="15.75">
      <c r="E22" s="28" t="s">
        <v>79</v>
      </c>
      <c r="F22" s="12">
        <v>3429.351116903823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21.575354362082262</v>
      </c>
    </row>
    <row r="26" spans="5:6" ht="15.75">
      <c r="E26" s="28" t="s">
        <v>83</v>
      </c>
      <c r="F26" s="12">
        <v>756.1569188055396</v>
      </c>
    </row>
    <row r="27" spans="5:6" ht="15.75">
      <c r="E27" s="28" t="s">
        <v>84</v>
      </c>
      <c r="F27" s="16">
        <v>14.551358323001573</v>
      </c>
    </row>
    <row r="28" spans="5:6" ht="15.75">
      <c r="E28" s="28" t="s">
        <v>85</v>
      </c>
      <c r="F28" s="16">
        <v>1127.3472820008571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1.95539</v>
      </c>
    </row>
    <row r="32" spans="5:6" ht="15.75">
      <c r="E32" s="28" t="s">
        <v>88</v>
      </c>
      <c r="F32" s="12">
        <v>186.98306999999997</v>
      </c>
    </row>
    <row r="33" spans="5:6" ht="15.75">
      <c r="E33" s="26"/>
      <c r="F33" s="14"/>
    </row>
    <row r="34" spans="5:6" ht="15.75">
      <c r="E34" s="27" t="s">
        <v>89</v>
      </c>
      <c r="F34" s="13">
        <v>7363.126380788035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0.0014772689791288766</v>
      </c>
    </row>
    <row r="38" spans="5:6" ht="15.75">
      <c r="E38" s="28" t="s">
        <v>92</v>
      </c>
      <c r="F38" s="33">
        <v>0.0015586972355708729</v>
      </c>
    </row>
    <row r="39" spans="5:6" ht="15.75">
      <c r="E39" s="29"/>
      <c r="F39" s="33"/>
    </row>
    <row r="40" spans="5:6" ht="15.75">
      <c r="E40" s="27" t="s">
        <v>33</v>
      </c>
      <c r="F40" s="16">
        <v>4458880.784513717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tr">
        <f>_xlfn.COMPOUNDVALUE(2)</f>
        <v> הראל פנסיה הלכה למקבלי קצבה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3.3016851798864604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0.0637454090238997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0</v>
      </c>
    </row>
    <row r="17" spans="5:6" ht="15.75">
      <c r="E17" s="28" t="s">
        <v>75</v>
      </c>
      <c r="F17" s="12">
        <v>0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0</v>
      </c>
    </row>
    <row r="22" spans="5:6" ht="15.75">
      <c r="E22" s="28" t="s">
        <v>79</v>
      </c>
      <c r="F22" s="12">
        <v>0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0</v>
      </c>
    </row>
    <row r="26" spans="5:6" ht="15.75">
      <c r="E26" s="28" t="s">
        <v>83</v>
      </c>
      <c r="F26" s="12">
        <v>0</v>
      </c>
    </row>
    <row r="27" spans="5:6" ht="15.75">
      <c r="E27" s="28" t="s">
        <v>84</v>
      </c>
      <c r="F27" s="16">
        <v>0</v>
      </c>
    </row>
    <row r="28" spans="5:6" ht="15.75">
      <c r="E28" s="28" t="s">
        <v>85</v>
      </c>
      <c r="F28" s="16">
        <v>0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</v>
      </c>
    </row>
    <row r="32" spans="5:6" ht="15.75">
      <c r="E32" s="28" t="s">
        <v>88</v>
      </c>
      <c r="F32" s="12">
        <v>0</v>
      </c>
    </row>
    <row r="33" spans="5:6" ht="15.75">
      <c r="E33" s="26"/>
      <c r="F33" s="14"/>
    </row>
    <row r="34" spans="5:6" ht="15.75">
      <c r="E34" s="27" t="s">
        <v>89</v>
      </c>
      <c r="F34" s="13">
        <v>3.36543058891036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</v>
      </c>
    </row>
    <row r="38" spans="5:6" ht="15.75">
      <c r="E38" s="28" t="s">
        <v>92</v>
      </c>
      <c r="F38" s="33">
        <v>0.00015544159964353505</v>
      </c>
    </row>
    <row r="39" spans="5:6" ht="15.75">
      <c r="E39" s="29"/>
      <c r="F39" s="33"/>
    </row>
    <row r="40" spans="5:6" ht="15.75">
      <c r="E40" s="27" t="s">
        <v>33</v>
      </c>
      <c r="F40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tr">
        <f>_xlfn.COMPOUNDVALUE(1)</f>
        <v> הראל פנסיה בסיסי למקבלי קצבה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11.306650580517715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2.0015883597597806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6.571011939999999</v>
      </c>
    </row>
    <row r="17" spans="5:6" ht="15.75">
      <c r="E17" s="28" t="s">
        <v>75</v>
      </c>
      <c r="F17" s="12">
        <v>0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0.4048973974062524</v>
      </c>
    </row>
    <row r="22" spans="5:6" ht="15.75">
      <c r="E22" s="28" t="s">
        <v>79</v>
      </c>
      <c r="F22" s="12">
        <v>0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0.28925344289820454</v>
      </c>
    </row>
    <row r="26" spans="5:6" ht="15.75">
      <c r="E26" s="28" t="s">
        <v>83</v>
      </c>
      <c r="F26" s="12">
        <v>10.841691479122975</v>
      </c>
    </row>
    <row r="27" spans="5:6" ht="15.75">
      <c r="E27" s="28" t="s">
        <v>84</v>
      </c>
      <c r="F27" s="16">
        <v>0.34069775372148603</v>
      </c>
    </row>
    <row r="28" spans="5:6" ht="15.75">
      <c r="E28" s="28" t="s">
        <v>85</v>
      </c>
      <c r="F28" s="16">
        <v>25.32036213147559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0.00232</v>
      </c>
    </row>
    <row r="32" spans="5:6" ht="15.75">
      <c r="E32" s="28" t="s">
        <v>88</v>
      </c>
      <c r="F32" s="12">
        <v>3.20639</v>
      </c>
    </row>
    <row r="33" spans="5:6" ht="15.75">
      <c r="E33" s="26"/>
      <c r="F33" s="14"/>
    </row>
    <row r="34" spans="5:6" ht="15.75">
      <c r="E34" s="27" t="s">
        <v>89</v>
      </c>
      <c r="F34" s="13">
        <v>60.284863084902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</v>
      </c>
    </row>
    <row r="38" spans="5:6" ht="15.75">
      <c r="E38" s="28" t="s">
        <v>92</v>
      </c>
      <c r="F38" s="33">
        <v>0.00021413445084364496</v>
      </c>
    </row>
    <row r="39" spans="5:6" ht="15.75">
      <c r="E39" s="29"/>
      <c r="F39" s="33"/>
    </row>
    <row r="40" spans="5:6" ht="15.75">
      <c r="E40" s="27" t="s">
        <v>33</v>
      </c>
      <c r="F40" s="1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3" t="s">
        <v>66</v>
      </c>
      <c r="F2" s="22"/>
    </row>
    <row r="3" spans="5:6" ht="14.25">
      <c r="E3" s="24"/>
      <c r="F3" s="22"/>
    </row>
    <row r="4" spans="5:6" ht="15.75">
      <c r="E4" s="25" t="s">
        <v>100</v>
      </c>
      <c r="F4" s="22"/>
    </row>
    <row r="5" spans="5:6" ht="14.25">
      <c r="E5" s="24"/>
      <c r="F5" s="22"/>
    </row>
    <row r="6" spans="5:6" ht="15.75">
      <c r="E6" s="26"/>
      <c r="F6" s="10" t="s">
        <v>34</v>
      </c>
    </row>
    <row r="7" spans="5:6" ht="15.75">
      <c r="E7" s="27" t="s">
        <v>67</v>
      </c>
      <c r="F7" s="30"/>
    </row>
    <row r="8" spans="5:6" ht="15.75">
      <c r="E8" s="28" t="s">
        <v>68</v>
      </c>
      <c r="F8" s="31">
        <v>0</v>
      </c>
    </row>
    <row r="9" spans="5:6" ht="15.75">
      <c r="E9" s="28" t="s">
        <v>69</v>
      </c>
      <c r="F9" s="31">
        <v>2.1028327130313555</v>
      </c>
    </row>
    <row r="10" spans="5:6" ht="15.75">
      <c r="E10" s="26"/>
      <c r="F10" s="14"/>
    </row>
    <row r="11" spans="5:6" ht="15.75">
      <c r="E11" s="27" t="s">
        <v>70</v>
      </c>
      <c r="F11" s="30"/>
    </row>
    <row r="12" spans="5:6" ht="15.75">
      <c r="E12" s="28" t="s">
        <v>71</v>
      </c>
      <c r="F12" s="16">
        <v>0</v>
      </c>
    </row>
    <row r="13" spans="5:6" ht="15.75">
      <c r="E13" s="28" t="s">
        <v>72</v>
      </c>
      <c r="F13" s="16">
        <v>0.5780078272553861</v>
      </c>
    </row>
    <row r="14" spans="5:6" ht="15.75">
      <c r="E14" s="26"/>
      <c r="F14" s="14"/>
    </row>
    <row r="15" spans="5:6" ht="15.75">
      <c r="E15" s="27" t="s">
        <v>73</v>
      </c>
      <c r="F15" s="30"/>
    </row>
    <row r="16" spans="5:6" ht="25.5">
      <c r="E16" s="28" t="s">
        <v>74</v>
      </c>
      <c r="F16" s="12">
        <v>0</v>
      </c>
    </row>
    <row r="17" spans="5:6" ht="15.75">
      <c r="E17" s="28" t="s">
        <v>75</v>
      </c>
      <c r="F17" s="12">
        <v>0</v>
      </c>
    </row>
    <row r="18" spans="5:6" ht="15.75">
      <c r="E18" s="28" t="s">
        <v>76</v>
      </c>
      <c r="F18" s="12">
        <v>0</v>
      </c>
    </row>
    <row r="19" spans="5:6" ht="15.75">
      <c r="E19" s="26"/>
      <c r="F19" s="14"/>
    </row>
    <row r="20" spans="5:6" ht="15.75">
      <c r="E20" s="27" t="s">
        <v>77</v>
      </c>
      <c r="F20" s="14"/>
    </row>
    <row r="21" spans="5:6" ht="15.75">
      <c r="E21" s="28" t="s">
        <v>78</v>
      </c>
      <c r="F21" s="12">
        <v>0</v>
      </c>
    </row>
    <row r="22" spans="5:6" ht="15.75">
      <c r="E22" s="28" t="s">
        <v>79</v>
      </c>
      <c r="F22" s="12">
        <v>0</v>
      </c>
    </row>
    <row r="23" spans="5:6" ht="15.75">
      <c r="E23" s="28" t="s">
        <v>80</v>
      </c>
      <c r="F23" s="12"/>
    </row>
    <row r="24" spans="5:6" ht="15.75">
      <c r="E24" s="28" t="s">
        <v>81</v>
      </c>
      <c r="F24" s="12"/>
    </row>
    <row r="25" spans="5:6" ht="15.75">
      <c r="E25" s="28" t="s">
        <v>82</v>
      </c>
      <c r="F25" s="12">
        <v>0</v>
      </c>
    </row>
    <row r="26" spans="5:6" ht="15.75">
      <c r="E26" s="28" t="s">
        <v>83</v>
      </c>
      <c r="F26" s="12">
        <v>0</v>
      </c>
    </row>
    <row r="27" spans="5:6" ht="15.75">
      <c r="E27" s="28" t="s">
        <v>84</v>
      </c>
      <c r="F27" s="16">
        <v>0</v>
      </c>
    </row>
    <row r="28" spans="5:6" ht="15.75">
      <c r="E28" s="28" t="s">
        <v>85</v>
      </c>
      <c r="F28" s="16">
        <v>0</v>
      </c>
    </row>
    <row r="29" spans="5:6" ht="15.75">
      <c r="E29" s="28"/>
      <c r="F29" s="32"/>
    </row>
    <row r="30" spans="5:6" ht="15.75">
      <c r="E30" s="27" t="s">
        <v>86</v>
      </c>
      <c r="F30" s="14"/>
    </row>
    <row r="31" spans="5:6" ht="15.75">
      <c r="E31" s="28" t="s">
        <v>87</v>
      </c>
      <c r="F31" s="12">
        <v>0</v>
      </c>
    </row>
    <row r="32" spans="5:6" ht="15.75">
      <c r="E32" s="28" t="s">
        <v>88</v>
      </c>
      <c r="F32" s="12">
        <v>0</v>
      </c>
    </row>
    <row r="33" spans="5:6" ht="15.75">
      <c r="E33" s="26"/>
      <c r="F33" s="14"/>
    </row>
    <row r="34" spans="5:6" ht="15.75">
      <c r="E34" s="27" t="s">
        <v>89</v>
      </c>
      <c r="F34" s="13">
        <v>2.6808405402867415</v>
      </c>
    </row>
    <row r="35" spans="5:6" ht="15.75">
      <c r="E35" s="26"/>
      <c r="F35" s="14"/>
    </row>
    <row r="36" spans="5:6" ht="15.75">
      <c r="E36" s="27" t="s">
        <v>90</v>
      </c>
      <c r="F36" s="15"/>
    </row>
    <row r="37" spans="5:6" ht="25.5">
      <c r="E37" s="28" t="s">
        <v>91</v>
      </c>
      <c r="F37" s="33">
        <v>0</v>
      </c>
    </row>
    <row r="38" spans="5:6" ht="15.75">
      <c r="E38" s="28" t="s">
        <v>92</v>
      </c>
      <c r="F38" s="33">
        <v>4.5720765899954314E-05</v>
      </c>
    </row>
    <row r="39" spans="5:6" ht="15.75">
      <c r="E39" s="29"/>
      <c r="F39" s="33"/>
    </row>
    <row r="40" spans="5:6" ht="15.75">
      <c r="E40" s="27" t="s">
        <v>33</v>
      </c>
      <c r="F40" s="16">
        <v>52039.450680561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ל-31.12.2018</dc:title>
  <dc:subject/>
  <dc:creator>קרן אברהם</dc:creator>
  <cp:keywords/>
  <dc:description/>
  <cp:lastModifiedBy>קרן אברהם</cp:lastModifiedBy>
  <dcterms:created xsi:type="dcterms:W3CDTF">2019-03-18T09:55:45Z</dcterms:created>
  <dcterms:modified xsi:type="dcterms:W3CDTF">2019-03-18T10:04:17Z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1</vt:lpwstr>
  </property>
  <property fmtid="{D5CDD505-2E9C-101B-9397-08002B2CF9AE}" pid="4" name="_dlc_Doc">
    <vt:lpwstr>CUSTOMERS-1655-15771</vt:lpwstr>
  </property>
  <property fmtid="{D5CDD505-2E9C-101B-9397-08002B2CF9AE}" pid="5" name="_dlc_DocIdItemGu">
    <vt:lpwstr>c53b6be3-9129-40b3-9e9e-28c27679fae7</vt:lpwstr>
  </property>
  <property fmtid="{D5CDD505-2E9C-101B-9397-08002B2CF9AE}" pid="6" name="_dlc_DocIdU">
    <vt:lpwstr>https://www-a-edit.harel-ext.com/long-term-savings/pension/funds/pension/_layouts/15/DocIdRedir.aspx?ID=CUSTOMERS-1655-15771, CUSTOMERS-1655-15771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2019-04-08T00:00:00Z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1577100.00000000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