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1340" windowHeight="8835" firstSheet="1" activeTab="6"/>
  </bookViews>
  <sheets>
    <sheet name="נספח 1- דיווח מצרפי של המסלולים" sheetId="1" r:id="rId1"/>
    <sheet name="נספח 1- מסלול כללי" sheetId="7" r:id="rId2"/>
    <sheet name="נספח 1- מסלול מניות" sheetId="6" r:id="rId3"/>
    <sheet name="נספח 1- מסלול אג&quot;ח עד 10% מניות" sheetId="5" r:id="rId4"/>
    <sheet name="נספח 1- מסלול אג&quot;ח ממשלתי" sheetId="4" r:id="rId5"/>
    <sheet name="נספח 2- דיווח מצרפי של המסלולים" sheetId="2" r:id="rId6"/>
    <sheet name="נספח 3- דיווח מצרפי של המסלולים" sheetId="3" r:id="rId7"/>
  </sheets>
  <definedNames/>
  <calcPr fullCalcOnLoad="1"/>
</workbook>
</file>

<file path=xl/sharedStrings.xml><?xml version="1.0" encoding="utf-8"?>
<sst xmlns="http://schemas.openxmlformats.org/spreadsheetml/2006/main" count="244" uniqueCount="89">
  <si>
    <t>סך עמלות קסטודיאן</t>
  </si>
  <si>
    <t>סך תשלומים הנובעים מהשקעה בקרנות השקעה</t>
  </si>
  <si>
    <t>סך תשלומים למנהלי תיקים ישראליים</t>
  </si>
  <si>
    <t>צדדים קשורים</t>
  </si>
  <si>
    <t>החברה לניהול קופות גמל של עובדי בנק דיסקונט בע"מ</t>
  </si>
  <si>
    <t>צדדים שאינם קשורים</t>
  </si>
  <si>
    <t>סך עמלות ברוקראז'</t>
  </si>
  <si>
    <t>עמלות קסטודיאן</t>
  </si>
  <si>
    <t>הוצאה הנובעת מהשקעה בניירות ערך לא סחירים או ממתן הלוואה</t>
  </si>
  <si>
    <t>תשלום הנובע מהשקעה בקרנות השקעה</t>
  </si>
  <si>
    <t>תשלום למנהל תיקים ישראלי</t>
  </si>
  <si>
    <t>תשלום למנהל תיקים זר</t>
  </si>
  <si>
    <t>סך תשלומים בגין השקעה בקרנות נאמנות</t>
  </si>
  <si>
    <t>קופת התגמולים לעובדי בנק דיסקונט-מצרפי עבור כל המסלולים</t>
  </si>
  <si>
    <t>קופת התגמולים לעובדי בנק דיסקונט-מסלול כללי</t>
  </si>
  <si>
    <t>קופת התגמולים לעובדי בנק דיסקונט-מסלול מניות</t>
  </si>
  <si>
    <t>קופת התגמולים לעובדי בנק דיסקונט-מסלול אג"ח ממשלתי</t>
  </si>
  <si>
    <t>אלפי ש"ח</t>
  </si>
  <si>
    <t>1. סה"כ עמלות קנייה ומכירה</t>
  </si>
  <si>
    <t>א.סך עמלות קנייה ומכירה לצדדים קשורים</t>
  </si>
  <si>
    <t>ב.סך עמלות קנייה ומכירה לצדדים שאינם קשורים</t>
  </si>
  <si>
    <t>2. סה"כ עמלות קסטודיאן</t>
  </si>
  <si>
    <t>א.סך עמלות קסטודיאן לצדדים קשורים</t>
  </si>
  <si>
    <t>ב.סך עמלות קסטודיאן לצדדים שאינם קשורים</t>
  </si>
  <si>
    <t>3. סה"כ מהשקעות לא סחירות</t>
  </si>
  <si>
    <t>א.סך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</si>
  <si>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</si>
  <si>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</si>
  <si>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</si>
  <si>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</si>
  <si>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</si>
  <si>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ג.סך תשלומים למנהלי תיקים ישראלים בגין השקעה בחו"ל</t>
  </si>
  <si>
    <t xml:space="preserve">ד. סך תשלומים למנהלי תיקים זרים </t>
  </si>
  <si>
    <t>ה.סך תשלומים בגין השקעה בתעודות סל ישראליות</t>
  </si>
  <si>
    <t>ו.סך תשלומים בגין השקעה בתעודות סל זרות</t>
  </si>
  <si>
    <t>ז.סך תשלומים בגין השקעה בקרנות נאמנות ישראליות</t>
  </si>
  <si>
    <t>ח.סך תשלומים בגין השקעה בקרנות נאמנות זרות</t>
  </si>
  <si>
    <t>5. סה"כ הוצאות אחרות</t>
  </si>
  <si>
    <t>א.סך הוצאות בעד ניהול תביעות</t>
  </si>
  <si>
    <t>ב.סך הוצאות בעד מתן משכנתאות</t>
  </si>
  <si>
    <r>
      <t>6. סה"כ הוצאות ישירות</t>
    </r>
    <r>
      <rPr>
        <sz val="10"/>
        <rFont val="FrankRuehl"/>
        <family val="2"/>
        <charset val="-79"/>
      </rPr>
      <t xml:space="preserve"> (סיכום סעיפים 1 עד 5)</t>
    </r>
  </si>
  <si>
    <t>7. שיעור הוצאות ישירות</t>
  </si>
  <si>
    <t>סך נכסים לסוף שנה קודמת</t>
  </si>
  <si>
    <t>קופת התגמולים לעובדי בנק דיסקונט-מסלול אג"ח עד 10% מניות</t>
  </si>
  <si>
    <t>ברוקארז'- עמלות קנייה ומכירה בגין ביצוע עסקאות בניירות ערך סחירים</t>
  </si>
  <si>
    <r>
      <t>(1)</t>
    </r>
    <r>
      <rPr>
        <sz val="7"/>
        <rFont val="Times New Roman"/>
        <family val="1"/>
      </rPr>
      <t xml:space="preserve">      </t>
    </r>
    <r>
      <rPr>
        <sz val="10"/>
        <rFont val="FrankRuehl"/>
        <family val="2"/>
        <charset val="-79"/>
      </rPr>
      <t>ברוקר א'</t>
    </r>
  </si>
  <si>
    <r>
      <t>(2)</t>
    </r>
    <r>
      <rPr>
        <sz val="7"/>
        <rFont val="Times New Roman"/>
        <family val="1"/>
      </rPr>
      <t xml:space="preserve">      </t>
    </r>
    <r>
      <rPr>
        <sz val="10"/>
        <rFont val="FrankRuehl"/>
        <family val="2"/>
        <charset val="-79"/>
      </rPr>
      <t>ברוקר ב'</t>
    </r>
  </si>
  <si>
    <r>
      <t>(3)</t>
    </r>
    <r>
      <rPr>
        <sz val="7"/>
        <rFont val="Times New Roman"/>
        <family val="1"/>
      </rPr>
      <t xml:space="preserve">      </t>
    </r>
    <r>
      <rPr>
        <sz val="10"/>
        <rFont val="FrankRuehl"/>
        <family val="2"/>
        <charset val="-79"/>
      </rPr>
      <t>אחרים</t>
    </r>
  </si>
  <si>
    <r>
      <t>(1)</t>
    </r>
    <r>
      <rPr>
        <sz val="7"/>
        <rFont val="Times New Roman"/>
        <family val="1"/>
      </rPr>
      <t xml:space="preserve">      </t>
    </r>
    <r>
      <rPr>
        <sz val="10"/>
        <rFont val="FrankRuehl"/>
        <family val="2"/>
        <charset val="-79"/>
      </rPr>
      <t>קסטודיאן א'</t>
    </r>
  </si>
  <si>
    <r>
      <t>(2)</t>
    </r>
    <r>
      <rPr>
        <sz val="7"/>
        <rFont val="Times New Roman"/>
        <family val="1"/>
      </rPr>
      <t xml:space="preserve">      </t>
    </r>
    <r>
      <rPr>
        <sz val="10"/>
        <rFont val="FrankRuehl"/>
        <family val="2"/>
        <charset val="-79"/>
      </rPr>
      <t>קסטודיאן ב'</t>
    </r>
  </si>
  <si>
    <r>
      <t>(1)</t>
    </r>
    <r>
      <rPr>
        <sz val="7"/>
        <rFont val="Times New Roman"/>
        <family val="1"/>
      </rPr>
      <t xml:space="preserve">      </t>
    </r>
    <r>
      <rPr>
        <sz val="10"/>
        <rFont val="FrankRuehl"/>
        <family val="2"/>
        <charset val="-79"/>
      </rPr>
      <t>גוף/יחיד א'</t>
    </r>
  </si>
  <si>
    <r>
      <t>(2)</t>
    </r>
    <r>
      <rPr>
        <sz val="7"/>
        <rFont val="Times New Roman"/>
        <family val="1"/>
      </rPr>
      <t xml:space="preserve">      </t>
    </r>
    <r>
      <rPr>
        <sz val="10"/>
        <rFont val="FrankRuehl"/>
        <family val="2"/>
        <charset val="-79"/>
      </rPr>
      <t>גוף/יחיד ב'</t>
    </r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</si>
  <si>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</si>
  <si>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</si>
  <si>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</si>
  <si>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</si>
  <si>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</si>
  <si>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</si>
  <si>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</si>
  <si>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</si>
  <si>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סך הכל נכסים לסוף שנה קודמת</t>
  </si>
  <si>
    <r>
      <t>(1)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>גוף/יחיד א'</t>
    </r>
  </si>
  <si>
    <r>
      <t>(2)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>גוף/יחיד ב'</t>
    </r>
  </si>
  <si>
    <r>
      <t>(3)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>אחרים</t>
    </r>
  </si>
  <si>
    <t>סך תשלום למנהלי תיקים זרים</t>
  </si>
  <si>
    <t>תשלום בגין השקעה בקרנות נאמנות</t>
  </si>
  <si>
    <t>קרן נאמנות ישראלית</t>
  </si>
  <si>
    <r>
      <t>(1)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>מנהל קרנות א'</t>
    </r>
  </si>
  <si>
    <r>
      <t>(2)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 xml:space="preserve"> מנהל קרנות ב'</t>
    </r>
  </si>
  <si>
    <t>קרן חוץ</t>
  </si>
  <si>
    <t>תשלום בגין השקעה בתעודות סל</t>
  </si>
  <si>
    <t>תעודת סל ישראלית</t>
  </si>
  <si>
    <t>תעודת סל זרה</t>
  </si>
  <si>
    <t>סך הכל עמלות ניהול חיצוני</t>
  </si>
  <si>
    <r>
      <t>א.</t>
    </r>
    <r>
      <rPr>
        <sz val="7"/>
        <rFont val="Times New Roman"/>
        <family val="1"/>
      </rPr>
      <t xml:space="preserve">        </t>
    </r>
    <r>
      <rPr>
        <sz val="10"/>
        <rFont val="FrankRuehl"/>
        <family val="2"/>
        <charset val="-79"/>
      </rPr>
      <t>שיעור סך ההוצאות הישירות, שההוצאה בגינן מוגבלת לשיעור של 0.25% לפי התקנות (באחוזים) (סיכום סעיפים 3א,4, 5ב חלקי סך נכסים), מהנכסים (באחוזים)</t>
    </r>
  </si>
  <si>
    <r>
      <t>ב.</t>
    </r>
    <r>
      <rPr>
        <sz val="7"/>
        <rFont val="Times New Roman"/>
        <family val="1"/>
      </rPr>
      <t xml:space="preserve">        </t>
    </r>
    <r>
      <rPr>
        <sz val="10"/>
        <rFont val="FrankRuehl"/>
        <family val="2"/>
        <charset val="-79"/>
      </rPr>
      <t>שיעור סך הוצאות ישירות מסך נכסים לסוף שנה קודמת (באחוזים) (סעיף 6 חלקי סך נכסים לתום שנה קודמת)</t>
    </r>
  </si>
  <si>
    <r>
      <t>(4)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>אחרים</t>
    </r>
  </si>
  <si>
    <r>
      <t>(1)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>מנהל קרנות א'- PICTET</t>
    </r>
  </si>
  <si>
    <r>
      <t>(2)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 xml:space="preserve"> מנהל קרנות ב'- T ROWE PRICE</t>
    </r>
  </si>
  <si>
    <r>
      <t>(3)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 xml:space="preserve"> מנהל קרנות ב'- CREDIT SWISS</t>
    </r>
  </si>
  <si>
    <r>
      <t>(1)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>מנפיק תעודה א'- I SHARES</t>
    </r>
  </si>
  <si>
    <r>
      <t>(2)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 xml:space="preserve"> מנפיק תעודה ב'- STATE STREET SPDR</t>
    </r>
  </si>
  <si>
    <r>
      <t>(1)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 xml:space="preserve">מנפיק תעודה א'- </t>
    </r>
  </si>
  <si>
    <r>
      <t>(2)</t>
    </r>
    <r>
      <rPr>
        <sz val="7"/>
        <rFont val="Times New Roman"/>
        <family val="1"/>
      </rPr>
      <t xml:space="preserve">      </t>
    </r>
    <r>
      <rPr>
        <sz val="10"/>
        <rFont val="David"/>
        <family val="2"/>
        <charset val="-79"/>
      </rPr>
      <t xml:space="preserve"> מנפיק תעודה ב'- </t>
    </r>
  </si>
  <si>
    <t>סך תשלומים בגין השקעה בתעודות סל</t>
  </si>
  <si>
    <t>נספח 1-סך התשלומים ששולמו בעד כל סוג של הוצאה ישירה למחצית השנה 1.1.2015-30.6.2015</t>
  </si>
  <si>
    <t>נספח 2- פירוט עמלות והוצאות למחצית השנה 1.1.2015-30.6.2015</t>
  </si>
  <si>
    <t>נספח 3- פירוט עמלות ניהול חיצוני  למחצית השנה 1.1.2015-30.6.2015</t>
  </si>
  <si>
    <r>
      <t>(3)</t>
    </r>
    <r>
      <rPr>
        <sz val="7"/>
        <rFont val="Times New Roman"/>
        <family val="1"/>
      </rPr>
      <t xml:space="preserve">  </t>
    </r>
    <r>
      <rPr>
        <sz val="10"/>
        <rFont val="David"/>
        <family val="2"/>
        <charset val="-79"/>
      </rPr>
      <t>מנפיק תעודה א'- WISDOM TREE</t>
    </r>
  </si>
</sst>
</file>

<file path=xl/styles.xml><?xml version="1.0" encoding="utf-8"?>
<styleSheet xmlns="http://schemas.openxmlformats.org/spreadsheetml/2006/main">
  <fonts count="16">
    <font>
      <sz val="10"/>
      <name val="Arial"/>
      <family val="2"/>
      <charset val="-79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David"/>
      <family val="2"/>
      <charset val="-79"/>
    </font>
    <font>
      <b/>
      <sz val="10"/>
      <name val="FrankRuehl"/>
      <family val="2"/>
      <charset val="-79"/>
    </font>
    <font>
      <sz val="10"/>
      <name val="FrankRuehl"/>
      <family val="2"/>
      <charset val="-79"/>
    </font>
    <font>
      <sz val="13"/>
      <name val="Arial"/>
      <family val="2"/>
    </font>
    <font>
      <sz val="7"/>
      <name val="Times New Roman"/>
      <family val="1"/>
    </font>
    <font>
      <sz val="12"/>
      <name val="Arial"/>
      <family val="2"/>
    </font>
    <font>
      <sz val="10"/>
      <name val="David"/>
      <family val="2"/>
      <charset val="-79"/>
    </font>
    <font>
      <b/>
      <sz val="10"/>
      <color rgb="FF000080"/>
      <name val="FrankRuehl"/>
      <family val="2"/>
      <charset val="-79"/>
    </font>
    <font>
      <sz val="11"/>
      <color rgb="FF000080"/>
      <name val="FrankRuehl"/>
      <family val="2"/>
      <charset val="-79"/>
    </font>
    <font>
      <sz val="10"/>
      <color rgb="FF000080"/>
      <name val="FrankRuehl"/>
      <family val="2"/>
      <charset val="-79"/>
    </font>
    <font>
      <b/>
      <sz val="10"/>
      <color rgb="FF000080"/>
      <name val="David"/>
      <family val="2"/>
      <charset val="-79"/>
    </font>
    <font>
      <sz val="10"/>
      <color rgb="FF000080"/>
      <name val="David"/>
      <family val="2"/>
      <charset val="-79"/>
    </font>
  </fonts>
  <fills count="5">
    <fill>
      <patternFill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</border>
    <border>
      <left style="medium">
        <color rgb="FF808080"/>
      </left>
      <right style="medium">
        <color rgb="FF808080"/>
      </right>
      <top/>
      <bottom style="medium">
        <color rgb="FF808080"/>
      </bottom>
    </border>
    <border>
      <left/>
      <right style="medium">
        <color rgb="FF808080"/>
      </right>
      <top/>
      <bottom style="medium">
        <color rgb="FF808080"/>
      </bottom>
    </border>
    <border>
      <left/>
      <right style="medium">
        <color rgb="FF808080"/>
      </right>
      <top style="medium">
        <color rgb="FF808080"/>
      </top>
      <bottom style="medium">
        <color rgb="FF808080"/>
      </bottom>
    </border>
    <border>
      <left/>
      <right style="medium">
        <color rgb="FF808080"/>
      </right>
      <top/>
      <bottom/>
    </border>
    <border>
      <left style="medium">
        <color rgb="FF808080"/>
      </left>
      <right/>
      <top style="medium">
        <color rgb="FF808080"/>
      </top>
      <bottom style="medium">
        <color rgb="FF808080"/>
      </bottom>
    </border>
    <border>
      <left style="medium">
        <color rgb="FF808080"/>
      </left>
      <right/>
      <top/>
      <bottom style="medium">
        <color rgb="FF808080"/>
      </bottom>
    </border>
    <border>
      <left style="medium">
        <color rgb="FF808080"/>
      </left>
      <right/>
      <top/>
      <bottom/>
    </border>
    <border>
      <left style="medium">
        <color rgb="FF808080"/>
      </left>
      <right style="medium">
        <color rgb="FF808080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rgb="FF808080"/>
      </left>
      <right style="medium">
        <color rgb="FF808080"/>
      </right>
      <top style="medium">
        <color rgb="FF808080"/>
      </top>
      <bottom/>
    </border>
    <border>
      <left style="medium">
        <color rgb="FF808080"/>
      </left>
      <right/>
      <top style="medium">
        <color rgb="FF808080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/>
    </xf>
    <xf numFmtId="0" fontId="5" fillId="2" borderId="1" xfId="0" applyFont="1" applyFill="1" applyBorder="1" applyAlignment="1">
      <alignment horizontal="justify" vertical="top" wrapText="1" readingOrder="2"/>
    </xf>
    <xf numFmtId="0" fontId="7" fillId="2" borderId="2" xfId="0" applyFont="1" applyFill="1" applyBorder="1" applyAlignment="1">
      <alignment horizontal="justify" vertical="top" wrapText="1" readingOrder="2"/>
    </xf>
    <xf numFmtId="0" fontId="7" fillId="3" borderId="2" xfId="0" applyFont="1" applyFill="1" applyBorder="1" applyAlignment="1">
      <alignment horizontal="justify" vertical="top" wrapText="1" readingOrder="2"/>
    </xf>
    <xf numFmtId="0" fontId="6" fillId="2" borderId="3" xfId="0" applyFont="1" applyFill="1" applyBorder="1" applyAlignment="1">
      <alignment horizontal="right" vertical="top" wrapText="1" readingOrder="2"/>
    </xf>
    <xf numFmtId="0" fontId="7" fillId="3" borderId="2" xfId="0" applyFont="1" applyFill="1" applyBorder="1" applyAlignment="1">
      <alignment horizontal="justify" vertical="top" wrapText="1" readingOrder="2"/>
    </xf>
    <xf numFmtId="0" fontId="11" fillId="2" borderId="4" xfId="0" applyFont="1" applyFill="1" applyBorder="1" applyAlignment="1">
      <alignment horizontal="right" vertical="top" wrapText="1" readingOrder="2"/>
    </xf>
    <xf numFmtId="0" fontId="11" fillId="2" borderId="3" xfId="0" applyFont="1" applyFill="1" applyBorder="1" applyAlignment="1">
      <alignment horizontal="right" vertical="top" wrapText="1" readingOrder="2"/>
    </xf>
    <xf numFmtId="0" fontId="12" fillId="2" borderId="3" xfId="0" applyFont="1" applyFill="1" applyBorder="1" applyAlignment="1">
      <alignment horizontal="right" vertical="top" wrapText="1" readingOrder="2"/>
    </xf>
    <xf numFmtId="0" fontId="6" fillId="2" borderId="5" xfId="0" applyFont="1" applyFill="1" applyBorder="1" applyAlignment="1">
      <alignment horizontal="right" vertical="top" wrapText="1" readingOrder="2"/>
    </xf>
    <xf numFmtId="0" fontId="0" fillId="0" borderId="0" xfId="0" applyAlignment="1">
      <alignment horizontal="right"/>
    </xf>
    <xf numFmtId="0" fontId="5" fillId="2" borderId="3" xfId="0" applyFont="1" applyFill="1" applyBorder="1" applyAlignment="1">
      <alignment horizontal="right" vertical="top" wrapText="1" readingOrder="2"/>
    </xf>
    <xf numFmtId="0" fontId="9" fillId="2" borderId="3" xfId="0" applyFont="1" applyFill="1" applyBorder="1" applyAlignment="1">
      <alignment horizontal="right" vertical="top" wrapText="1" readingOrder="2"/>
    </xf>
    <xf numFmtId="0" fontId="9" fillId="2" borderId="5" xfId="0" applyFont="1" applyFill="1" applyBorder="1" applyAlignment="1">
      <alignment horizontal="right" vertical="top" wrapText="1" readingOrder="2"/>
    </xf>
    <xf numFmtId="0" fontId="13" fillId="2" borderId="3" xfId="0" applyFont="1" applyFill="1" applyBorder="1" applyAlignment="1">
      <alignment horizontal="right" vertical="top" wrapText="1" readingOrder="2"/>
    </xf>
    <xf numFmtId="0" fontId="0" fillId="2" borderId="3" xfId="0" applyFont="1" applyFill="1" applyBorder="1" applyAlignment="1">
      <alignment horizontal="right" vertical="top" wrapText="1" readingOrder="2"/>
    </xf>
    <xf numFmtId="0" fontId="4" fillId="2" borderId="1" xfId="0" applyFont="1" applyFill="1" applyBorder="1" applyAlignment="1">
      <alignment horizontal="justify" vertical="top" wrapText="1" readingOrder="2"/>
    </xf>
    <xf numFmtId="0" fontId="14" fillId="2" borderId="6" xfId="0" applyFont="1" applyFill="1" applyBorder="1" applyAlignment="1">
      <alignment horizontal="right" vertical="top" wrapText="1" readingOrder="2"/>
    </xf>
    <xf numFmtId="0" fontId="4" fillId="2" borderId="7" xfId="0" applyFont="1" applyFill="1" applyBorder="1" applyAlignment="1">
      <alignment horizontal="right" vertical="top" wrapText="1" readingOrder="2"/>
    </xf>
    <xf numFmtId="0" fontId="10" fillId="2" borderId="8" xfId="0" applyFont="1" applyFill="1" applyBorder="1" applyAlignment="1">
      <alignment horizontal="right" vertical="top" wrapText="1" readingOrder="2"/>
    </xf>
    <xf numFmtId="0" fontId="15" fillId="2" borderId="7" xfId="0" applyFont="1" applyFill="1" applyBorder="1" applyAlignment="1">
      <alignment horizontal="right" vertical="top" wrapText="1" readingOrder="2"/>
    </xf>
    <xf numFmtId="0" fontId="10" fillId="2" borderId="7" xfId="0" applyFont="1" applyFill="1" applyBorder="1" applyAlignment="1">
      <alignment horizontal="right" vertical="top" wrapText="1" readingOrder="2"/>
    </xf>
    <xf numFmtId="0" fontId="4" fillId="2" borderId="8" xfId="0" applyFont="1" applyFill="1" applyBorder="1" applyAlignment="1">
      <alignment horizontal="right" vertical="top" wrapText="1" readingOrder="2"/>
    </xf>
    <xf numFmtId="0" fontId="9" fillId="2" borderId="7" xfId="0" applyFont="1" applyFill="1" applyBorder="1" applyAlignment="1">
      <alignment horizontal="right" vertical="top" wrapText="1" readingOrder="2"/>
    </xf>
    <xf numFmtId="0" fontId="9" fillId="2" borderId="8" xfId="0" applyFont="1" applyFill="1" applyBorder="1" applyAlignment="1">
      <alignment horizontal="right" vertical="top" wrapText="1" readingOrder="2"/>
    </xf>
    <xf numFmtId="1" fontId="7" fillId="3" borderId="2" xfId="0" applyNumberFormat="1" applyFont="1" applyFill="1" applyBorder="1" applyAlignment="1">
      <alignment horizontal="justify" vertical="top" wrapText="1" readingOrder="2"/>
    </xf>
    <xf numFmtId="1" fontId="7" fillId="2" borderId="2" xfId="0" applyNumberFormat="1" applyFont="1" applyFill="1" applyBorder="1" applyAlignment="1">
      <alignment horizontal="justify" vertical="top" wrapText="1" readingOrder="2"/>
    </xf>
    <xf numFmtId="10" fontId="7" fillId="3" borderId="2" xfId="0" applyNumberFormat="1" applyFont="1" applyFill="1" applyBorder="1" applyAlignment="1">
      <alignment horizontal="justify" vertical="top" wrapText="1" readingOrder="2"/>
    </xf>
    <xf numFmtId="3" fontId="7" fillId="3" borderId="2" xfId="0" applyNumberFormat="1" applyFont="1" applyFill="1" applyBorder="1" applyAlignment="1">
      <alignment horizontal="justify" vertical="top" wrapText="1" readingOrder="2"/>
    </xf>
    <xf numFmtId="0" fontId="7" fillId="4" borderId="2" xfId="0" applyFont="1" applyFill="1" applyBorder="1" applyAlignment="1">
      <alignment horizontal="justify" vertical="top" wrapText="1" readingOrder="2"/>
    </xf>
    <xf numFmtId="0" fontId="7" fillId="2" borderId="9" xfId="0" applyFont="1" applyFill="1" applyBorder="1" applyAlignment="1">
      <alignment horizontal="justify" vertical="top" wrapText="1" readingOrder="2"/>
    </xf>
    <xf numFmtId="0" fontId="7" fillId="3" borderId="10" xfId="0" applyFont="1" applyFill="1" applyBorder="1" applyAlignment="1">
      <alignment horizontal="justify" vertical="top" wrapText="1" readingOrder="2"/>
    </xf>
    <xf numFmtId="1" fontId="7" fillId="3" borderId="10" xfId="0" applyNumberFormat="1" applyFont="1" applyFill="1" applyBorder="1" applyAlignment="1">
      <alignment horizontal="justify" vertical="top" wrapText="1" readingOrder="2"/>
    </xf>
    <xf numFmtId="0" fontId="7" fillId="2" borderId="10" xfId="0" applyFont="1" applyFill="1" applyBorder="1" applyAlignment="1">
      <alignment horizontal="justify" vertical="top" wrapText="1" readingOrder="2"/>
    </xf>
    <xf numFmtId="0" fontId="0" fillId="0" borderId="10" xfId="0" applyBorder="1"/>
    <xf numFmtId="0" fontId="0" fillId="4" borderId="10" xfId="0" applyFill="1" applyBorder="1"/>
    <xf numFmtId="0" fontId="7" fillId="4" borderId="10" xfId="0" applyFont="1" applyFill="1" applyBorder="1" applyAlignment="1">
      <alignment horizontal="justify" vertical="top" wrapText="1" readingOrder="2"/>
    </xf>
    <xf numFmtId="3" fontId="7" fillId="3" borderId="10" xfId="0" applyNumberFormat="1" applyFont="1" applyFill="1" applyBorder="1" applyAlignment="1">
      <alignment horizontal="justify" vertical="top" wrapText="1" readingOrder="2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/>
    </xf>
    <xf numFmtId="0" fontId="0" fillId="0" borderId="12" xfId="0" applyBorder="1" applyAlignment="1">
      <alignment/>
    </xf>
    <xf numFmtId="10" fontId="7" fillId="3" borderId="13" xfId="0" applyNumberFormat="1" applyFont="1" applyFill="1" applyBorder="1" applyAlignment="1">
      <alignment horizontal="justify" vertical="top" wrapText="1" readingOrder="2"/>
    </xf>
    <xf numFmtId="10" fontId="7" fillId="3" borderId="9" xfId="0" applyNumberFormat="1" applyFont="1" applyFill="1" applyBorder="1" applyAlignment="1">
      <alignment horizontal="justify" vertical="top" wrapText="1" readingOrder="2"/>
    </xf>
    <xf numFmtId="10" fontId="7" fillId="3" borderId="2" xfId="0" applyNumberFormat="1" applyFont="1" applyFill="1" applyBorder="1" applyAlignment="1">
      <alignment horizontal="justify" vertical="top" wrapText="1" readingOrder="2"/>
    </xf>
    <xf numFmtId="0" fontId="6" fillId="2" borderId="14" xfId="0" applyFont="1" applyFill="1" applyBorder="1" applyAlignment="1">
      <alignment horizontal="right" vertical="top" wrapText="1" readingOrder="2"/>
    </xf>
    <xf numFmtId="0" fontId="0" fillId="0" borderId="8" xfId="0" applyBorder="1" applyAlignment="1">
      <alignment horizontal="right" vertical="top" wrapText="1" readingOrder="2"/>
    </xf>
    <xf numFmtId="0" fontId="0" fillId="0" borderId="7" xfId="0" applyBorder="1" applyAlignment="1">
      <alignment horizontal="right" vertical="top" wrapText="1" readingOrder="2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2" borderId="13" xfId="0" applyFont="1" applyFill="1" applyBorder="1" applyAlignment="1">
      <alignment horizontal="right" vertical="top" wrapText="1" readingOrder="2"/>
    </xf>
    <xf numFmtId="0" fontId="9" fillId="2" borderId="2" xfId="0" applyFont="1" applyFill="1" applyBorder="1" applyAlignment="1">
      <alignment horizontal="right" vertical="top" wrapText="1" readingOrder="2"/>
    </xf>
    <xf numFmtId="0" fontId="7" fillId="3" borderId="13" xfId="0" applyFont="1" applyFill="1" applyBorder="1" applyAlignment="1">
      <alignment horizontal="justify" vertical="top" wrapText="1" readingOrder="2"/>
    </xf>
    <xf numFmtId="0" fontId="7" fillId="3" borderId="2" xfId="0" applyFont="1" applyFill="1" applyBorder="1" applyAlignment="1">
      <alignment horizontal="justify" vertical="top" wrapText="1" readingOrder="2"/>
    </xf>
    <xf numFmtId="0" fontId="2" fillId="0" borderId="10" xfId="0" applyFont="1" applyBorder="1" applyAlignment="1">
      <alignment horizontal="center"/>
    </xf>
    <xf numFmtId="0" fontId="7" fillId="3" borderId="9" xfId="0" applyFont="1" applyFill="1" applyBorder="1" applyAlignment="1">
      <alignment horizontal="justify" vertical="top" wrapText="1" readingOrder="2"/>
    </xf>
    <xf numFmtId="0" fontId="9" fillId="2" borderId="14" xfId="0" applyFont="1" applyFill="1" applyBorder="1" applyAlignment="1">
      <alignment horizontal="right" vertical="top" wrapText="1" readingOrder="2"/>
    </xf>
    <xf numFmtId="0" fontId="0" fillId="0" borderId="9" xfId="0" applyBorder="1" applyAlignment="1">
      <alignment horizontal="right" vertical="top" wrapText="1" readingOrder="2"/>
    </xf>
    <xf numFmtId="0" fontId="9" fillId="2" borderId="9" xfId="0" applyFont="1" applyFill="1" applyBorder="1" applyAlignment="1">
      <alignment horizontal="right" vertical="top" wrapText="1" readingOrder="2"/>
    </xf>
    <xf numFmtId="0" fontId="0" fillId="0" borderId="2" xfId="0" applyBorder="1" applyAlignment="1">
      <alignment horizontal="right" vertical="top" wrapText="1" readingOrder="2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40"/>
  <sheetViews>
    <sheetView rightToLeft="1" workbookViewId="0" topLeftCell="A19">
      <selection pane="topLeft" activeCell="A1" sqref="A1"/>
    </sheetView>
  </sheetViews>
  <sheetFormatPr defaultColWidth="9.142857142857142" defaultRowHeight="12.75"/>
  <cols>
    <col min="1" max="1" width="50.714285714285715" style="11" bestFit="1" customWidth="1"/>
    <col min="2" max="2" width="26.571428571428573" customWidth="1"/>
  </cols>
  <sheetData>
    <row r="1" spans="1:2" ht="18">
      <c r="A1" s="41" t="s">
        <v>4</v>
      </c>
      <c r="B1" s="41"/>
    </row>
    <row r="2" spans="1:2" ht="18">
      <c r="A2" s="42" t="s">
        <v>13</v>
      </c>
      <c r="B2" s="43"/>
    </row>
    <row r="3" spans="1:7" ht="45" customHeight="1" thickBot="1">
      <c r="A3" s="39" t="s">
        <v>85</v>
      </c>
      <c r="B3" s="40"/>
      <c r="C3" s="1"/>
      <c r="D3" s="1"/>
      <c r="E3" s="1"/>
      <c r="F3" s="1"/>
      <c r="G3" s="1"/>
    </row>
    <row r="4" spans="1:6" ht="13.5" thickBot="1">
      <c r="A4" s="7"/>
      <c r="B4" s="2" t="s">
        <v>17</v>
      </c>
      <c r="C4" s="1"/>
      <c r="D4" s="1"/>
      <c r="E4" s="1"/>
      <c r="F4" s="1"/>
    </row>
    <row r="5" spans="1:2" ht="17.25" thickBot="1">
      <c r="A5" s="8" t="s">
        <v>18</v>
      </c>
      <c r="B5" s="3"/>
    </row>
    <row r="6" spans="1:2" ht="17.25" thickBot="1">
      <c r="A6" s="5" t="s">
        <v>19</v>
      </c>
      <c r="B6" s="4"/>
    </row>
    <row r="7" spans="1:2" ht="17.25" thickBot="1">
      <c r="A7" s="5" t="s">
        <v>20</v>
      </c>
      <c r="B7" s="4"/>
    </row>
    <row r="8" spans="1:2" ht="17.25" thickBot="1">
      <c r="A8" s="5"/>
      <c r="B8" s="3"/>
    </row>
    <row r="9" spans="1:2" ht="17.25" thickBot="1">
      <c r="A9" s="8" t="s">
        <v>21</v>
      </c>
      <c r="B9" s="3"/>
    </row>
    <row r="10" spans="1:2" ht="17.25" thickBot="1">
      <c r="A10" s="5" t="s">
        <v>22</v>
      </c>
      <c r="B10" s="4"/>
    </row>
    <row r="11" spans="1:2" ht="17.25" thickBot="1">
      <c r="A11" s="5" t="s">
        <v>23</v>
      </c>
      <c r="B11" s="4"/>
    </row>
    <row r="12" spans="1:2" ht="17.25" thickBot="1">
      <c r="A12" s="5"/>
      <c r="B12" s="3"/>
    </row>
    <row r="13" spans="1:2" ht="17.25" thickBot="1">
      <c r="A13" s="8" t="s">
        <v>24</v>
      </c>
      <c r="B13" s="3"/>
    </row>
    <row r="14" spans="1:2" ht="26.25" thickBot="1">
      <c r="A14" s="5" t="s">
        <v>25</v>
      </c>
      <c r="B14" s="4"/>
    </row>
    <row r="15" spans="1:2" ht="17.25" thickBot="1">
      <c r="A15" s="5" t="s">
        <v>26</v>
      </c>
      <c r="B15" s="4"/>
    </row>
    <row r="16" spans="1:2" ht="17.25" thickBot="1">
      <c r="A16" s="5" t="s">
        <v>27</v>
      </c>
      <c r="B16" s="4"/>
    </row>
    <row r="17" spans="1:2" ht="17.25" thickBot="1">
      <c r="A17" s="5"/>
      <c r="B17" s="3"/>
    </row>
    <row r="18" spans="1:2" ht="17.25" thickBot="1">
      <c r="A18" s="8" t="s">
        <v>28</v>
      </c>
      <c r="B18" s="27">
        <f>B23+B24+B26</f>
        <v>612</v>
      </c>
    </row>
    <row r="19" spans="1:2" ht="17.25" thickBot="1">
      <c r="A19" s="5" t="s">
        <v>29</v>
      </c>
      <c r="B19" s="4"/>
    </row>
    <row r="20" spans="1:2" ht="17.25" thickBot="1">
      <c r="A20" s="5" t="s">
        <v>30</v>
      </c>
      <c r="B20" s="4"/>
    </row>
    <row r="21" spans="1:2" ht="17.25" thickBot="1">
      <c r="A21" s="5" t="s">
        <v>31</v>
      </c>
      <c r="B21" s="4"/>
    </row>
    <row r="22" spans="1:2" ht="17.25" thickBot="1">
      <c r="A22" s="5" t="s">
        <v>32</v>
      </c>
      <c r="B22" s="26"/>
    </row>
    <row r="23" spans="1:2" ht="17.25" thickBot="1">
      <c r="A23" s="5" t="s">
        <v>33</v>
      </c>
      <c r="B23" s="26"/>
    </row>
    <row r="24" spans="1:2" ht="17.25" thickBot="1">
      <c r="A24" s="5" t="s">
        <v>34</v>
      </c>
      <c r="B24" s="26">
        <f>339+4</f>
        <v>343</v>
      </c>
    </row>
    <row r="25" spans="1:2" ht="17.25" thickBot="1">
      <c r="A25" s="5" t="s">
        <v>35</v>
      </c>
      <c r="B25" s="26"/>
    </row>
    <row r="26" spans="1:2" ht="17.25" thickBot="1">
      <c r="A26" s="5" t="s">
        <v>36</v>
      </c>
      <c r="B26" s="26">
        <v>269</v>
      </c>
    </row>
    <row r="27" spans="1:2" ht="17.25" thickBot="1">
      <c r="A27" s="5"/>
      <c r="B27" s="27"/>
    </row>
    <row r="28" spans="1:2" ht="17.25" thickBot="1">
      <c r="A28" s="8" t="s">
        <v>37</v>
      </c>
      <c r="B28" s="27"/>
    </row>
    <row r="29" spans="1:2" ht="17.25" thickBot="1">
      <c r="A29" s="5" t="s">
        <v>38</v>
      </c>
      <c r="B29" s="26"/>
    </row>
    <row r="30" spans="1:2" ht="17.25" thickBot="1">
      <c r="A30" s="5" t="s">
        <v>39</v>
      </c>
      <c r="B30" s="26"/>
    </row>
    <row r="31" spans="1:2" ht="17.25" thickBot="1">
      <c r="A31" s="5"/>
      <c r="B31" s="27"/>
    </row>
    <row r="32" spans="1:2" ht="17.25" thickBot="1">
      <c r="A32" s="8" t="s">
        <v>40</v>
      </c>
      <c r="B32" s="26">
        <f>SUM(B23:B27)</f>
        <v>612</v>
      </c>
    </row>
    <row r="33" spans="1:2" ht="17.25" thickBot="1">
      <c r="A33" s="9"/>
      <c r="B33" s="27"/>
    </row>
    <row r="34" spans="1:2" ht="17.25" thickBot="1">
      <c r="A34" s="8" t="s">
        <v>41</v>
      </c>
      <c r="B34" s="26"/>
    </row>
    <row r="35" spans="1:2" ht="12.75">
      <c r="A35" s="47" t="s">
        <v>74</v>
      </c>
      <c r="B35" s="44">
        <f>B32/B40</f>
        <v>0.00024694207432956436</v>
      </c>
    </row>
    <row r="36" spans="1:2" ht="12.75">
      <c r="A36" s="48"/>
      <c r="B36" s="45"/>
    </row>
    <row r="37" spans="1:2" ht="13.5" thickBot="1">
      <c r="A37" s="49"/>
      <c r="B37" s="46"/>
    </row>
    <row r="38" spans="1:2" ht="26.25" thickBot="1">
      <c r="A38" s="5" t="s">
        <v>75</v>
      </c>
      <c r="B38" s="28">
        <f>B32/B40</f>
        <v>0.00024694207432956436</v>
      </c>
    </row>
    <row r="39" spans="1:2" ht="17.25" thickBot="1">
      <c r="A39" s="5"/>
      <c r="B39" s="3"/>
    </row>
    <row r="40" spans="1:2" ht="17.25" thickBot="1">
      <c r="A40" s="5" t="s">
        <v>42</v>
      </c>
      <c r="B40" s="29">
        <v>2478314</v>
      </c>
    </row>
  </sheetData>
  <mergeCells count="5">
    <mergeCell ref="A3:B3"/>
    <mergeCell ref="A1:B1"/>
    <mergeCell ref="A2:B2"/>
    <mergeCell ref="B35:B37"/>
    <mergeCell ref="A35:A37"/>
  </mergeCells>
  <pageMargins left="0.7480314960629921" right="0.7480314960629921" top="0.984251968503937" bottom="0.984251968503937" header="0.5118110236220472" footer="0.5118110236220472"/>
  <pageSetup orientation="portrait" paperSize="9" scale="9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40"/>
  <sheetViews>
    <sheetView rightToLeft="1" workbookViewId="0" topLeftCell="A19">
      <selection pane="topLeft" activeCell="A1" sqref="A1"/>
    </sheetView>
  </sheetViews>
  <sheetFormatPr defaultColWidth="9.142857142857142" defaultRowHeight="12.75"/>
  <cols>
    <col min="1" max="1" width="50.714285714285715" bestFit="1" customWidth="1"/>
    <col min="2" max="2" width="26.571428571428573" customWidth="1"/>
  </cols>
  <sheetData>
    <row r="1" spans="1:2" ht="18">
      <c r="A1" s="41" t="s">
        <v>4</v>
      </c>
      <c r="B1" s="41"/>
    </row>
    <row r="2" spans="1:2" ht="18">
      <c r="A2" s="50" t="s">
        <v>14</v>
      </c>
      <c r="B2" s="51"/>
    </row>
    <row r="3" spans="1:7" ht="45" customHeight="1" thickBot="1">
      <c r="A3" s="39" t="s">
        <v>85</v>
      </c>
      <c r="B3" s="40"/>
      <c r="C3" s="1"/>
      <c r="D3" s="1"/>
      <c r="E3" s="1"/>
      <c r="F3" s="1"/>
      <c r="G3" s="1"/>
    </row>
    <row r="4" spans="1:7" ht="13.5" thickBot="1">
      <c r="A4" s="7"/>
      <c r="B4" s="2" t="s">
        <v>17</v>
      </c>
      <c r="C4" s="1"/>
      <c r="D4" s="1"/>
      <c r="E4" s="1"/>
      <c r="F4" s="1"/>
      <c r="G4" s="1"/>
    </row>
    <row r="5" spans="1:2" ht="17.25" thickBot="1">
      <c r="A5" s="8" t="s">
        <v>18</v>
      </c>
      <c r="B5" s="3"/>
    </row>
    <row r="6" spans="1:2" ht="17.25" thickBot="1">
      <c r="A6" s="5" t="s">
        <v>19</v>
      </c>
      <c r="B6" s="4"/>
    </row>
    <row r="7" spans="1:2" ht="17.25" thickBot="1">
      <c r="A7" s="5" t="s">
        <v>20</v>
      </c>
      <c r="B7" s="4"/>
    </row>
    <row r="8" spans="1:2" ht="17.25" thickBot="1">
      <c r="A8" s="5"/>
      <c r="B8" s="3"/>
    </row>
    <row r="9" spans="1:2" ht="17.25" thickBot="1">
      <c r="A9" s="8" t="s">
        <v>21</v>
      </c>
      <c r="B9" s="3"/>
    </row>
    <row r="10" spans="1:2" ht="17.25" thickBot="1">
      <c r="A10" s="5" t="s">
        <v>22</v>
      </c>
      <c r="B10" s="4"/>
    </row>
    <row r="11" spans="1:2" ht="17.25" thickBot="1">
      <c r="A11" s="5" t="s">
        <v>23</v>
      </c>
      <c r="B11" s="4"/>
    </row>
    <row r="12" spans="1:2" ht="17.25" thickBot="1">
      <c r="A12" s="5"/>
      <c r="B12" s="3"/>
    </row>
    <row r="13" spans="1:2" ht="17.25" thickBot="1">
      <c r="A13" s="8" t="s">
        <v>24</v>
      </c>
      <c r="B13" s="3"/>
    </row>
    <row r="14" spans="1:2" ht="26.25" thickBot="1">
      <c r="A14" s="5" t="s">
        <v>25</v>
      </c>
      <c r="B14" s="4"/>
    </row>
    <row r="15" spans="1:2" ht="17.25" thickBot="1">
      <c r="A15" s="5" t="s">
        <v>26</v>
      </c>
      <c r="B15" s="4"/>
    </row>
    <row r="16" spans="1:2" ht="17.25" thickBot="1">
      <c r="A16" s="5" t="s">
        <v>27</v>
      </c>
      <c r="B16" s="4"/>
    </row>
    <row r="17" spans="1:2" ht="17.25" thickBot="1">
      <c r="A17" s="5"/>
      <c r="B17" s="3"/>
    </row>
    <row r="18" spans="1:2" ht="17.25" thickBot="1">
      <c r="A18" s="8" t="s">
        <v>28</v>
      </c>
      <c r="B18" s="27">
        <f>B24+B26</f>
        <v>608</v>
      </c>
    </row>
    <row r="19" spans="1:2" ht="17.25" thickBot="1">
      <c r="A19" s="5" t="s">
        <v>29</v>
      </c>
      <c r="B19" s="4"/>
    </row>
    <row r="20" spans="1:2" ht="17.25" thickBot="1">
      <c r="A20" s="5" t="s">
        <v>30</v>
      </c>
      <c r="B20" s="4"/>
    </row>
    <row r="21" spans="1:2" ht="17.25" thickBot="1">
      <c r="A21" s="5" t="s">
        <v>31</v>
      </c>
      <c r="B21" s="4"/>
    </row>
    <row r="22" spans="1:2" ht="17.25" thickBot="1">
      <c r="A22" s="5" t="s">
        <v>32</v>
      </c>
      <c r="B22" s="4"/>
    </row>
    <row r="23" spans="1:2" ht="17.25" thickBot="1">
      <c r="A23" s="5" t="s">
        <v>33</v>
      </c>
      <c r="B23" s="4"/>
    </row>
    <row r="24" spans="1:2" ht="17.25" thickBot="1">
      <c r="A24" s="5" t="s">
        <v>34</v>
      </c>
      <c r="B24" s="26">
        <v>339</v>
      </c>
    </row>
    <row r="25" spans="1:2" ht="17.25" thickBot="1">
      <c r="A25" s="5" t="s">
        <v>35</v>
      </c>
      <c r="B25" s="26"/>
    </row>
    <row r="26" spans="1:2" ht="17.25" thickBot="1">
      <c r="A26" s="5" t="s">
        <v>36</v>
      </c>
      <c r="B26" s="26">
        <v>269</v>
      </c>
    </row>
    <row r="27" spans="1:2" ht="17.25" thickBot="1">
      <c r="A27" s="5"/>
      <c r="B27" s="3"/>
    </row>
    <row r="28" spans="1:2" ht="17.25" thickBot="1">
      <c r="A28" s="8" t="s">
        <v>37</v>
      </c>
      <c r="B28" s="3"/>
    </row>
    <row r="29" spans="1:2" ht="17.25" thickBot="1">
      <c r="A29" s="5" t="s">
        <v>38</v>
      </c>
      <c r="B29" s="4"/>
    </row>
    <row r="30" spans="1:2" ht="17.25" thickBot="1">
      <c r="A30" s="5" t="s">
        <v>39</v>
      </c>
      <c r="B30" s="4"/>
    </row>
    <row r="31" spans="1:2" ht="17.25" thickBot="1">
      <c r="A31" s="5"/>
      <c r="B31" s="3"/>
    </row>
    <row r="32" spans="1:2" ht="17.25" thickBot="1">
      <c r="A32" s="8" t="s">
        <v>40</v>
      </c>
      <c r="B32" s="26">
        <f>SUM(B24:B26)</f>
        <v>608</v>
      </c>
    </row>
    <row r="33" spans="1:2" ht="17.25" thickBot="1">
      <c r="A33" s="9"/>
      <c r="B33" s="3"/>
    </row>
    <row r="34" spans="1:2" ht="17.25" thickBot="1">
      <c r="A34" s="8" t="s">
        <v>41</v>
      </c>
      <c r="B34" s="4"/>
    </row>
    <row r="35" spans="1:2" ht="12.75">
      <c r="A35" s="47" t="s">
        <v>74</v>
      </c>
      <c r="B35" s="44">
        <f>B32/B40</f>
        <v>0.0002484510629047035</v>
      </c>
    </row>
    <row r="36" spans="1:2" ht="12.75">
      <c r="A36" s="48"/>
      <c r="B36" s="45"/>
    </row>
    <row r="37" spans="1:2" ht="13.5" thickBot="1">
      <c r="A37" s="49"/>
      <c r="B37" s="46"/>
    </row>
    <row r="38" spans="1:2" ht="26.25" thickBot="1">
      <c r="A38" s="5" t="s">
        <v>75</v>
      </c>
      <c r="B38" s="28">
        <f>B35</f>
        <v>0.0002484510629047035</v>
      </c>
    </row>
    <row r="39" spans="1:2" ht="17.25" thickBot="1">
      <c r="A39" s="5"/>
      <c r="B39" s="3"/>
    </row>
    <row r="40" spans="1:2" ht="17.25" thickBot="1">
      <c r="A40" s="5" t="s">
        <v>42</v>
      </c>
      <c r="B40" s="29">
        <v>2447162</v>
      </c>
    </row>
  </sheetData>
  <mergeCells count="5">
    <mergeCell ref="A3:B3"/>
    <mergeCell ref="A1:B1"/>
    <mergeCell ref="A2:B2"/>
    <mergeCell ref="B35:B37"/>
    <mergeCell ref="A35:A37"/>
  </mergeCells>
  <pageMargins left="0.7480314960629921" right="0.7480314960629921" top="0.984251968503937" bottom="0.984251968503937" header="0.5118110236220472" footer="0.5118110236220472"/>
  <pageSetup orientation="portrait" paperSize="9" scale="9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40"/>
  <sheetViews>
    <sheetView rightToLeft="1" workbookViewId="0" topLeftCell="A22">
      <selection pane="topLeft" activeCell="A1" sqref="A1"/>
    </sheetView>
  </sheetViews>
  <sheetFormatPr defaultColWidth="9.142857142857142" defaultRowHeight="12.75"/>
  <cols>
    <col min="1" max="1" width="50.714285714285715" bestFit="1" customWidth="1"/>
    <col min="2" max="2" width="26.571428571428573" customWidth="1"/>
  </cols>
  <sheetData>
    <row r="1" spans="1:2" ht="18">
      <c r="A1" s="41" t="s">
        <v>4</v>
      </c>
      <c r="B1" s="41"/>
    </row>
    <row r="2" spans="1:2" ht="18">
      <c r="A2" s="50" t="s">
        <v>15</v>
      </c>
      <c r="B2" s="51"/>
    </row>
    <row r="3" spans="1:7" ht="45" customHeight="1" thickBot="1">
      <c r="A3" s="39" t="s">
        <v>85</v>
      </c>
      <c r="B3" s="40"/>
      <c r="C3" s="1"/>
      <c r="D3" s="1"/>
      <c r="E3" s="1"/>
      <c r="F3" s="1"/>
      <c r="G3" s="1"/>
    </row>
    <row r="4" spans="1:7" ht="13.5" thickBot="1">
      <c r="A4" s="7"/>
      <c r="B4" s="2" t="s">
        <v>17</v>
      </c>
      <c r="C4" s="1"/>
      <c r="D4" s="1"/>
      <c r="E4" s="1"/>
      <c r="F4" s="1"/>
      <c r="G4" s="1"/>
    </row>
    <row r="5" spans="1:2" ht="17.25" thickBot="1">
      <c r="A5" s="8" t="s">
        <v>18</v>
      </c>
      <c r="B5" s="3"/>
    </row>
    <row r="6" spans="1:2" ht="17.25" thickBot="1">
      <c r="A6" s="5" t="s">
        <v>19</v>
      </c>
      <c r="B6" s="4"/>
    </row>
    <row r="7" spans="1:2" ht="17.25" thickBot="1">
      <c r="A7" s="5" t="s">
        <v>20</v>
      </c>
      <c r="B7" s="4"/>
    </row>
    <row r="8" spans="1:2" ht="17.25" thickBot="1">
      <c r="A8" s="5"/>
      <c r="B8" s="3"/>
    </row>
    <row r="9" spans="1:2" ht="17.25" thickBot="1">
      <c r="A9" s="8" t="s">
        <v>21</v>
      </c>
      <c r="B9" s="3"/>
    </row>
    <row r="10" spans="1:2" ht="17.25" thickBot="1">
      <c r="A10" s="5" t="s">
        <v>22</v>
      </c>
      <c r="B10" s="4"/>
    </row>
    <row r="11" spans="1:2" ht="17.25" thickBot="1">
      <c r="A11" s="5" t="s">
        <v>23</v>
      </c>
      <c r="B11" s="4"/>
    </row>
    <row r="12" spans="1:2" ht="17.25" thickBot="1">
      <c r="A12" s="5"/>
      <c r="B12" s="3"/>
    </row>
    <row r="13" spans="1:2" ht="17.25" thickBot="1">
      <c r="A13" s="8" t="s">
        <v>24</v>
      </c>
      <c r="B13" s="3"/>
    </row>
    <row r="14" spans="1:2" ht="26.25" thickBot="1">
      <c r="A14" s="5" t="s">
        <v>25</v>
      </c>
      <c r="B14" s="4"/>
    </row>
    <row r="15" spans="1:2" ht="17.25" thickBot="1">
      <c r="A15" s="5" t="s">
        <v>26</v>
      </c>
      <c r="B15" s="4"/>
    </row>
    <row r="16" spans="1:2" ht="17.25" thickBot="1">
      <c r="A16" s="5" t="s">
        <v>27</v>
      </c>
      <c r="B16" s="4"/>
    </row>
    <row r="17" spans="1:2" ht="17.25" thickBot="1">
      <c r="A17" s="5"/>
      <c r="B17" s="3"/>
    </row>
    <row r="18" spans="1:2" ht="17.25" thickBot="1">
      <c r="A18" s="8" t="s">
        <v>28</v>
      </c>
      <c r="B18" s="3">
        <f>B24</f>
        <v>4</v>
      </c>
    </row>
    <row r="19" spans="1:2" ht="17.25" thickBot="1">
      <c r="A19" s="5" t="s">
        <v>29</v>
      </c>
      <c r="B19" s="4"/>
    </row>
    <row r="20" spans="1:2" ht="17.25" thickBot="1">
      <c r="A20" s="5" t="s">
        <v>30</v>
      </c>
      <c r="B20" s="4"/>
    </row>
    <row r="21" spans="1:2" ht="17.25" thickBot="1">
      <c r="A21" s="5" t="s">
        <v>31</v>
      </c>
      <c r="B21" s="4"/>
    </row>
    <row r="22" spans="1:2" ht="17.25" thickBot="1">
      <c r="A22" s="5" t="s">
        <v>32</v>
      </c>
      <c r="B22" s="4"/>
    </row>
    <row r="23" spans="1:2" ht="17.25" thickBot="1">
      <c r="A23" s="5" t="s">
        <v>33</v>
      </c>
      <c r="B23" s="4"/>
    </row>
    <row r="24" spans="1:2" ht="17.25" thickBot="1">
      <c r="A24" s="5" t="s">
        <v>34</v>
      </c>
      <c r="B24" s="6">
        <v>4</v>
      </c>
    </row>
    <row r="25" spans="1:2" ht="17.25" thickBot="1">
      <c r="A25" s="5" t="s">
        <v>35</v>
      </c>
      <c r="B25" s="4"/>
    </row>
    <row r="26" spans="1:2" ht="17.25" thickBot="1">
      <c r="A26" s="5" t="s">
        <v>36</v>
      </c>
      <c r="B26" s="4"/>
    </row>
    <row r="27" spans="1:2" ht="17.25" thickBot="1">
      <c r="A27" s="5"/>
      <c r="B27" s="3"/>
    </row>
    <row r="28" spans="1:2" ht="17.25" thickBot="1">
      <c r="A28" s="8" t="s">
        <v>37</v>
      </c>
      <c r="B28" s="3"/>
    </row>
    <row r="29" spans="1:2" ht="17.25" thickBot="1">
      <c r="A29" s="5" t="s">
        <v>38</v>
      </c>
      <c r="B29" s="4"/>
    </row>
    <row r="30" spans="1:2" ht="17.25" thickBot="1">
      <c r="A30" s="5" t="s">
        <v>39</v>
      </c>
      <c r="B30" s="4"/>
    </row>
    <row r="31" spans="1:2" ht="17.25" thickBot="1">
      <c r="A31" s="5"/>
      <c r="B31" s="3"/>
    </row>
    <row r="32" spans="1:2" ht="17.25" thickBot="1">
      <c r="A32" s="8" t="s">
        <v>40</v>
      </c>
      <c r="B32" s="4">
        <f>B18</f>
        <v>4</v>
      </c>
    </row>
    <row r="33" spans="1:2" ht="17.25" thickBot="1">
      <c r="A33" s="9"/>
      <c r="B33" s="3"/>
    </row>
    <row r="34" spans="1:2" ht="17.25" thickBot="1">
      <c r="A34" s="8" t="s">
        <v>41</v>
      </c>
      <c r="B34" s="4"/>
    </row>
    <row r="35" spans="1:2" ht="12.75">
      <c r="A35" s="47" t="s">
        <v>74</v>
      </c>
      <c r="B35" s="44">
        <f>B32/B40</f>
        <v>0.0006749915626054674</v>
      </c>
    </row>
    <row r="36" spans="1:2" ht="12.75">
      <c r="A36" s="48"/>
      <c r="B36" s="45"/>
    </row>
    <row r="37" spans="1:2" ht="13.5" thickBot="1">
      <c r="A37" s="49"/>
      <c r="B37" s="46"/>
    </row>
    <row r="38" spans="1:2" ht="26.25" thickBot="1">
      <c r="A38" s="5" t="s">
        <v>75</v>
      </c>
      <c r="B38" s="28">
        <f>B35</f>
        <v>0.0006749915626054674</v>
      </c>
    </row>
    <row r="39" spans="1:2" ht="17.25" thickBot="1">
      <c r="A39" s="5"/>
      <c r="B39" s="3"/>
    </row>
    <row r="40" spans="1:2" ht="17.25" thickBot="1">
      <c r="A40" s="5" t="s">
        <v>42</v>
      </c>
      <c r="B40" s="29">
        <v>5926</v>
      </c>
    </row>
  </sheetData>
  <mergeCells count="5">
    <mergeCell ref="A3:B3"/>
    <mergeCell ref="A1:B1"/>
    <mergeCell ref="A2:B2"/>
    <mergeCell ref="B35:B37"/>
    <mergeCell ref="A35:A37"/>
  </mergeCells>
  <pageMargins left="0.7480314960629921" right="0.7480314960629921" top="0.984251968503937" bottom="0.984251968503937" header="0.5118110236220472" footer="0.5118110236220472"/>
  <pageSetup orientation="portrait" paperSize="9" scale="9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40"/>
  <sheetViews>
    <sheetView rightToLeft="1" workbookViewId="0" topLeftCell="A28">
      <selection pane="topLeft" activeCell="A1" sqref="A1"/>
    </sheetView>
  </sheetViews>
  <sheetFormatPr defaultColWidth="9.142857142857142" defaultRowHeight="12.75"/>
  <cols>
    <col min="1" max="1" width="50.714285714285715" bestFit="1" customWidth="1"/>
    <col min="2" max="2" width="26.571428571428573" customWidth="1"/>
  </cols>
  <sheetData>
    <row r="1" spans="1:2" ht="18">
      <c r="A1" s="41" t="s">
        <v>4</v>
      </c>
      <c r="B1" s="41"/>
    </row>
    <row r="2" spans="1:2" ht="18">
      <c r="A2" s="50" t="s">
        <v>43</v>
      </c>
      <c r="B2" s="51"/>
    </row>
    <row r="3" spans="1:7" ht="45" customHeight="1" thickBot="1">
      <c r="A3" s="39" t="s">
        <v>85</v>
      </c>
      <c r="B3" s="40"/>
      <c r="C3" s="1"/>
      <c r="D3" s="1"/>
      <c r="E3" s="1"/>
      <c r="F3" s="1"/>
      <c r="G3" s="1"/>
    </row>
    <row r="4" spans="1:7" ht="13.5" thickBot="1">
      <c r="A4" s="7"/>
      <c r="B4" s="2" t="s">
        <v>17</v>
      </c>
      <c r="C4" s="1"/>
      <c r="D4" s="1"/>
      <c r="E4" s="1"/>
      <c r="F4" s="1"/>
      <c r="G4" s="1"/>
    </row>
    <row r="5" spans="1:2" ht="17.25" thickBot="1">
      <c r="A5" s="8" t="s">
        <v>18</v>
      </c>
      <c r="B5" s="3"/>
    </row>
    <row r="6" spans="1:2" ht="17.25" thickBot="1">
      <c r="A6" s="5" t="s">
        <v>19</v>
      </c>
      <c r="B6" s="4"/>
    </row>
    <row r="7" spans="1:2" ht="17.25" thickBot="1">
      <c r="A7" s="5" t="s">
        <v>20</v>
      </c>
      <c r="B7" s="4"/>
    </row>
    <row r="8" spans="1:2" ht="17.25" thickBot="1">
      <c r="A8" s="5"/>
      <c r="B8" s="3"/>
    </row>
    <row r="9" spans="1:2" ht="17.25" thickBot="1">
      <c r="A9" s="8" t="s">
        <v>21</v>
      </c>
      <c r="B9" s="3"/>
    </row>
    <row r="10" spans="1:2" ht="17.25" thickBot="1">
      <c r="A10" s="5" t="s">
        <v>22</v>
      </c>
      <c r="B10" s="4"/>
    </row>
    <row r="11" spans="1:2" ht="17.25" thickBot="1">
      <c r="A11" s="5" t="s">
        <v>23</v>
      </c>
      <c r="B11" s="4"/>
    </row>
    <row r="12" spans="1:2" ht="17.25" thickBot="1">
      <c r="A12" s="5"/>
      <c r="B12" s="3"/>
    </row>
    <row r="13" spans="1:2" ht="17.25" thickBot="1">
      <c r="A13" s="8" t="s">
        <v>24</v>
      </c>
      <c r="B13" s="3"/>
    </row>
    <row r="14" spans="1:2" ht="26.25" thickBot="1">
      <c r="A14" s="5" t="s">
        <v>25</v>
      </c>
      <c r="B14" s="4"/>
    </row>
    <row r="15" spans="1:2" ht="17.25" thickBot="1">
      <c r="A15" s="5" t="s">
        <v>26</v>
      </c>
      <c r="B15" s="4"/>
    </row>
    <row r="16" spans="1:2" ht="17.25" thickBot="1">
      <c r="A16" s="5" t="s">
        <v>27</v>
      </c>
      <c r="B16" s="4"/>
    </row>
    <row r="17" spans="1:2" ht="17.25" thickBot="1">
      <c r="A17" s="5"/>
      <c r="B17" s="3"/>
    </row>
    <row r="18" spans="1:2" ht="17.25" thickBot="1">
      <c r="A18" s="8" t="s">
        <v>28</v>
      </c>
      <c r="B18" s="27"/>
    </row>
    <row r="19" spans="1:2" ht="17.25" thickBot="1">
      <c r="A19" s="5" t="s">
        <v>29</v>
      </c>
      <c r="B19" s="4"/>
    </row>
    <row r="20" spans="1:2" ht="17.25" thickBot="1">
      <c r="A20" s="5" t="s">
        <v>30</v>
      </c>
      <c r="B20" s="4"/>
    </row>
    <row r="21" spans="1:2" ht="17.25" thickBot="1">
      <c r="A21" s="5" t="s">
        <v>31</v>
      </c>
      <c r="B21" s="4"/>
    </row>
    <row r="22" spans="1:2" ht="17.25" thickBot="1">
      <c r="A22" s="5" t="s">
        <v>32</v>
      </c>
      <c r="B22" s="4"/>
    </row>
    <row r="23" spans="1:2" ht="17.25" thickBot="1">
      <c r="A23" s="5" t="s">
        <v>33</v>
      </c>
      <c r="B23" s="26"/>
    </row>
    <row r="24" spans="1:2" ht="17.25" thickBot="1">
      <c r="A24" s="5" t="s">
        <v>34</v>
      </c>
      <c r="B24" s="4"/>
    </row>
    <row r="25" spans="1:2" ht="17.25" thickBot="1">
      <c r="A25" s="5" t="s">
        <v>35</v>
      </c>
      <c r="B25" s="4"/>
    </row>
    <row r="26" spans="1:2" ht="17.25" thickBot="1">
      <c r="A26" s="5" t="s">
        <v>36</v>
      </c>
      <c r="B26" s="4"/>
    </row>
    <row r="27" spans="1:2" ht="17.25" thickBot="1">
      <c r="A27" s="5"/>
      <c r="B27" s="3"/>
    </row>
    <row r="28" spans="1:2" ht="17.25" thickBot="1">
      <c r="A28" s="8" t="s">
        <v>37</v>
      </c>
      <c r="B28" s="3"/>
    </row>
    <row r="29" spans="1:2" ht="17.25" thickBot="1">
      <c r="A29" s="5" t="s">
        <v>38</v>
      </c>
      <c r="B29" s="4"/>
    </row>
    <row r="30" spans="1:2" ht="17.25" thickBot="1">
      <c r="A30" s="5" t="s">
        <v>39</v>
      </c>
      <c r="B30" s="4"/>
    </row>
    <row r="31" spans="1:2" ht="17.25" thickBot="1">
      <c r="A31" s="5"/>
      <c r="B31" s="3"/>
    </row>
    <row r="32" spans="1:2" ht="17.25" thickBot="1">
      <c r="A32" s="8" t="s">
        <v>40</v>
      </c>
      <c r="B32" s="4"/>
    </row>
    <row r="33" spans="1:2" ht="17.25" thickBot="1">
      <c r="A33" s="9"/>
      <c r="B33" s="3"/>
    </row>
    <row r="34" spans="1:2" ht="17.25" thickBot="1">
      <c r="A34" s="8" t="s">
        <v>41</v>
      </c>
      <c r="B34" s="4"/>
    </row>
    <row r="35" spans="1:2" ht="12.75">
      <c r="A35" s="47" t="s">
        <v>74</v>
      </c>
      <c r="B35" s="44">
        <f>B32/B40</f>
        <v>0</v>
      </c>
    </row>
    <row r="36" spans="1:2" ht="12.75">
      <c r="A36" s="48"/>
      <c r="B36" s="45"/>
    </row>
    <row r="37" spans="1:2" ht="13.5" thickBot="1">
      <c r="A37" s="49"/>
      <c r="B37" s="46"/>
    </row>
    <row r="38" spans="1:2" ht="26.25" thickBot="1">
      <c r="A38" s="5" t="s">
        <v>75</v>
      </c>
      <c r="B38" s="28">
        <f>B35</f>
        <v>0</v>
      </c>
    </row>
    <row r="39" spans="1:2" ht="17.25" thickBot="1">
      <c r="A39" s="5"/>
      <c r="B39" s="3"/>
    </row>
    <row r="40" spans="1:2" ht="17.25" thickBot="1">
      <c r="A40" s="5" t="s">
        <v>42</v>
      </c>
      <c r="B40" s="29">
        <v>2389</v>
      </c>
    </row>
  </sheetData>
  <mergeCells count="5">
    <mergeCell ref="A3:B3"/>
    <mergeCell ref="A1:B1"/>
    <mergeCell ref="A2:B2"/>
    <mergeCell ref="B35:B37"/>
    <mergeCell ref="A35:A37"/>
  </mergeCells>
  <pageMargins left="0.7480314960629921" right="0.7480314960629921" top="0.984251968503937" bottom="0.984251968503937" header="0.5118110236220472" footer="0.5118110236220472"/>
  <pageSetup orientation="portrait" paperSize="9" scale="9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40"/>
  <sheetViews>
    <sheetView rightToLeft="1" workbookViewId="0" topLeftCell="A19">
      <selection pane="topLeft" activeCell="A1" sqref="A1"/>
    </sheetView>
  </sheetViews>
  <sheetFormatPr defaultColWidth="9.142857142857142" defaultRowHeight="12.75"/>
  <cols>
    <col min="1" max="1" width="50.714285714285715" bestFit="1" customWidth="1"/>
    <col min="2" max="2" width="26.571428571428573" customWidth="1"/>
  </cols>
  <sheetData>
    <row r="1" spans="1:2" ht="18">
      <c r="A1" s="41" t="s">
        <v>4</v>
      </c>
      <c r="B1" s="41"/>
    </row>
    <row r="2" spans="1:2" ht="18">
      <c r="A2" s="50" t="s">
        <v>16</v>
      </c>
      <c r="B2" s="51"/>
    </row>
    <row r="3" spans="1:7" ht="45" customHeight="1" thickBot="1">
      <c r="A3" s="39" t="s">
        <v>85</v>
      </c>
      <c r="B3" s="40"/>
      <c r="C3" s="1"/>
      <c r="D3" s="1"/>
      <c r="E3" s="1"/>
      <c r="F3" s="1"/>
      <c r="G3" s="1"/>
    </row>
    <row r="4" spans="1:7" ht="13.5" thickBot="1">
      <c r="A4" s="7"/>
      <c r="B4" s="2" t="s">
        <v>17</v>
      </c>
      <c r="C4" s="1"/>
      <c r="D4" s="1"/>
      <c r="E4" s="1"/>
      <c r="F4" s="1"/>
      <c r="G4" s="1"/>
    </row>
    <row r="5" spans="1:2" ht="17.25" thickBot="1">
      <c r="A5" s="8" t="s">
        <v>18</v>
      </c>
      <c r="B5" s="3"/>
    </row>
    <row r="6" spans="1:2" ht="17.25" thickBot="1">
      <c r="A6" s="5" t="s">
        <v>19</v>
      </c>
      <c r="B6" s="4"/>
    </row>
    <row r="7" spans="1:2" ht="17.25" thickBot="1">
      <c r="A7" s="5" t="s">
        <v>20</v>
      </c>
      <c r="B7" s="4"/>
    </row>
    <row r="8" spans="1:2" ht="17.25" thickBot="1">
      <c r="A8" s="5"/>
      <c r="B8" s="3"/>
    </row>
    <row r="9" spans="1:2" ht="17.25" thickBot="1">
      <c r="A9" s="8" t="s">
        <v>21</v>
      </c>
      <c r="B9" s="3"/>
    </row>
    <row r="10" spans="1:2" ht="17.25" thickBot="1">
      <c r="A10" s="5" t="s">
        <v>22</v>
      </c>
      <c r="B10" s="4"/>
    </row>
    <row r="11" spans="1:2" ht="17.25" thickBot="1">
      <c r="A11" s="5" t="s">
        <v>23</v>
      </c>
      <c r="B11" s="4"/>
    </row>
    <row r="12" spans="1:2" ht="17.25" thickBot="1">
      <c r="A12" s="5"/>
      <c r="B12" s="3"/>
    </row>
    <row r="13" spans="1:2" ht="17.25" thickBot="1">
      <c r="A13" s="8" t="s">
        <v>24</v>
      </c>
      <c r="B13" s="3"/>
    </row>
    <row r="14" spans="1:2" ht="26.25" thickBot="1">
      <c r="A14" s="5" t="s">
        <v>25</v>
      </c>
      <c r="B14" s="4"/>
    </row>
    <row r="15" spans="1:2" ht="17.25" thickBot="1">
      <c r="A15" s="5" t="s">
        <v>26</v>
      </c>
      <c r="B15" s="4"/>
    </row>
    <row r="16" spans="1:2" ht="17.25" thickBot="1">
      <c r="A16" s="5" t="s">
        <v>27</v>
      </c>
      <c r="B16" s="4"/>
    </row>
    <row r="17" spans="1:2" ht="17.25" thickBot="1">
      <c r="A17" s="5"/>
      <c r="B17" s="3"/>
    </row>
    <row r="18" spans="1:2" ht="17.25" thickBot="1">
      <c r="A18" s="8" t="s">
        <v>28</v>
      </c>
      <c r="B18" s="3"/>
    </row>
    <row r="19" spans="1:2" ht="17.25" thickBot="1">
      <c r="A19" s="5" t="s">
        <v>29</v>
      </c>
      <c r="B19" s="4"/>
    </row>
    <row r="20" spans="1:2" ht="17.25" thickBot="1">
      <c r="A20" s="5" t="s">
        <v>30</v>
      </c>
      <c r="B20" s="4"/>
    </row>
    <row r="21" spans="1:2" ht="17.25" thickBot="1">
      <c r="A21" s="5" t="s">
        <v>31</v>
      </c>
      <c r="B21" s="4"/>
    </row>
    <row r="22" spans="1:2" ht="17.25" thickBot="1">
      <c r="A22" s="5" t="s">
        <v>32</v>
      </c>
      <c r="B22" s="4"/>
    </row>
    <row r="23" spans="1:2" ht="17.25" thickBot="1">
      <c r="A23" s="5" t="s">
        <v>33</v>
      </c>
      <c r="B23" s="4"/>
    </row>
    <row r="24" spans="1:2" ht="17.25" thickBot="1">
      <c r="A24" s="5" t="s">
        <v>34</v>
      </c>
      <c r="B24" s="4"/>
    </row>
    <row r="25" spans="1:2" ht="17.25" thickBot="1">
      <c r="A25" s="5" t="s">
        <v>35</v>
      </c>
      <c r="B25" s="4"/>
    </row>
    <row r="26" spans="1:2" ht="17.25" thickBot="1">
      <c r="A26" s="5" t="s">
        <v>36</v>
      </c>
      <c r="B26" s="4"/>
    </row>
    <row r="27" spans="1:2" ht="17.25" thickBot="1">
      <c r="A27" s="5"/>
      <c r="B27" s="3"/>
    </row>
    <row r="28" spans="1:2" ht="17.25" thickBot="1">
      <c r="A28" s="8" t="s">
        <v>37</v>
      </c>
      <c r="B28" s="3"/>
    </row>
    <row r="29" spans="1:2" ht="17.25" thickBot="1">
      <c r="A29" s="5" t="s">
        <v>38</v>
      </c>
      <c r="B29" s="4"/>
    </row>
    <row r="30" spans="1:2" ht="17.25" thickBot="1">
      <c r="A30" s="5" t="s">
        <v>39</v>
      </c>
      <c r="B30" s="4"/>
    </row>
    <row r="31" spans="1:2" ht="17.25" thickBot="1">
      <c r="A31" s="5"/>
      <c r="B31" s="3"/>
    </row>
    <row r="32" spans="1:2" ht="17.25" thickBot="1">
      <c r="A32" s="8" t="s">
        <v>40</v>
      </c>
      <c r="B32" s="4"/>
    </row>
    <row r="33" spans="1:2" ht="17.25" thickBot="1">
      <c r="A33" s="9"/>
      <c r="B33" s="3"/>
    </row>
    <row r="34" spans="1:2" ht="17.25" thickBot="1">
      <c r="A34" s="8" t="s">
        <v>41</v>
      </c>
      <c r="B34" s="4"/>
    </row>
    <row r="35" spans="1:2" ht="12.75">
      <c r="A35" s="47" t="s">
        <v>74</v>
      </c>
      <c r="B35" s="44">
        <f>B32/B40</f>
        <v>0</v>
      </c>
    </row>
    <row r="36" spans="1:2" ht="12.75">
      <c r="A36" s="48"/>
      <c r="B36" s="45"/>
    </row>
    <row r="37" spans="1:2" ht="13.5" thickBot="1">
      <c r="A37" s="49"/>
      <c r="B37" s="46"/>
    </row>
    <row r="38" spans="1:2" ht="26.25" thickBot="1">
      <c r="A38" s="5" t="s">
        <v>75</v>
      </c>
      <c r="B38" s="28">
        <f>B35</f>
        <v>0</v>
      </c>
    </row>
    <row r="39" spans="1:2" ht="17.25" thickBot="1">
      <c r="A39" s="5"/>
      <c r="B39" s="3"/>
    </row>
    <row r="40" spans="1:2" ht="17.25" thickBot="1">
      <c r="A40" s="5" t="s">
        <v>42</v>
      </c>
      <c r="B40" s="29">
        <v>22837</v>
      </c>
    </row>
  </sheetData>
  <mergeCells count="5">
    <mergeCell ref="A3:B3"/>
    <mergeCell ref="A1:B1"/>
    <mergeCell ref="A2:B2"/>
    <mergeCell ref="B35:B37"/>
    <mergeCell ref="A35:A37"/>
  </mergeCells>
  <pageMargins left="0.7480314960629921" right="0.7480314960629921" top="0.984251968503937" bottom="0.984251968503937" header="0.5118110236220472" footer="0.5118110236220472"/>
  <pageSetup orientation="portrait" paperSize="9" scale="9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72"/>
  <sheetViews>
    <sheetView rightToLeft="1" workbookViewId="0" topLeftCell="A61">
      <selection pane="topLeft" activeCell="A1" sqref="A1"/>
    </sheetView>
  </sheetViews>
  <sheetFormatPr defaultColWidth="9.142857142857142" defaultRowHeight="12.75"/>
  <cols>
    <col min="1" max="1" width="57.285714285714285" bestFit="1" customWidth="1"/>
    <col min="2" max="2" width="15.285714285714286" customWidth="1"/>
  </cols>
  <sheetData>
    <row r="1" spans="1:2" ht="18">
      <c r="A1" s="41" t="s">
        <v>4</v>
      </c>
      <c r="B1" s="41"/>
    </row>
    <row r="2" spans="1:2" ht="18">
      <c r="A2" s="42" t="s">
        <v>13</v>
      </c>
      <c r="B2" s="43"/>
    </row>
    <row r="3" spans="1:2" ht="16.5" thickBot="1">
      <c r="A3" s="56" t="s">
        <v>86</v>
      </c>
      <c r="B3" s="56"/>
    </row>
    <row r="4" spans="1:2" ht="13.5" thickBot="1">
      <c r="A4" s="7"/>
      <c r="B4" s="2" t="s">
        <v>17</v>
      </c>
    </row>
    <row r="5" spans="1:2" ht="17.25" thickBot="1">
      <c r="A5" s="12" t="s">
        <v>44</v>
      </c>
      <c r="B5" s="3"/>
    </row>
    <row r="6" spans="1:2" ht="17.25" thickBot="1">
      <c r="A6" s="12" t="s">
        <v>3</v>
      </c>
      <c r="B6" s="3"/>
    </row>
    <row r="7" spans="1:2" ht="17.25" thickBot="1">
      <c r="A7" s="13" t="s">
        <v>45</v>
      </c>
      <c r="B7" s="4"/>
    </row>
    <row r="8" spans="1:2" ht="12.75">
      <c r="A8" s="58" t="s">
        <v>46</v>
      </c>
      <c r="B8" s="54"/>
    </row>
    <row r="9" spans="1:2" ht="13.5" thickBot="1">
      <c r="A9" s="49"/>
      <c r="B9" s="55"/>
    </row>
    <row r="10" spans="1:2" ht="12.75">
      <c r="A10" s="52" t="s">
        <v>47</v>
      </c>
      <c r="B10" s="54"/>
    </row>
    <row r="11" spans="1:2" ht="13.5" thickBot="1">
      <c r="A11" s="53"/>
      <c r="B11" s="55"/>
    </row>
    <row r="12" spans="1:2" ht="17.25" thickBot="1">
      <c r="A12" s="12" t="s">
        <v>5</v>
      </c>
      <c r="B12" s="3"/>
    </row>
    <row r="13" spans="1:2" ht="17.25" thickBot="1">
      <c r="A13" s="13" t="s">
        <v>45</v>
      </c>
      <c r="B13" s="4"/>
    </row>
    <row r="14" spans="1:2" ht="12.75">
      <c r="A14" s="58" t="s">
        <v>46</v>
      </c>
      <c r="B14" s="54"/>
    </row>
    <row r="15" spans="1:2" ht="13.5" thickBot="1">
      <c r="A15" s="49"/>
      <c r="B15" s="55"/>
    </row>
    <row r="16" spans="1:2" ht="12.75">
      <c r="A16" s="52" t="s">
        <v>47</v>
      </c>
      <c r="B16" s="54"/>
    </row>
    <row r="17" spans="1:2" ht="13.5" thickBot="1">
      <c r="A17" s="53"/>
      <c r="B17" s="55"/>
    </row>
    <row r="18" spans="1:2" ht="17.25" thickBot="1">
      <c r="A18" s="12" t="s">
        <v>6</v>
      </c>
      <c r="B18" s="4"/>
    </row>
    <row r="19" spans="1:2" ht="17.25" thickBot="1">
      <c r="A19" s="8"/>
      <c r="B19" s="3"/>
    </row>
    <row r="20" spans="1:2" ht="17.25" thickBot="1">
      <c r="A20" s="12" t="s">
        <v>7</v>
      </c>
      <c r="B20" s="3"/>
    </row>
    <row r="21" spans="1:2" ht="17.25" thickBot="1">
      <c r="A21" s="12" t="s">
        <v>3</v>
      </c>
      <c r="B21" s="3"/>
    </row>
    <row r="22" spans="1:2" ht="17.25" thickBot="1">
      <c r="A22" s="13" t="s">
        <v>48</v>
      </c>
      <c r="B22" s="4"/>
    </row>
    <row r="23" spans="1:2" ht="12.75">
      <c r="A23" s="58" t="s">
        <v>49</v>
      </c>
      <c r="B23" s="54"/>
    </row>
    <row r="24" spans="1:2" ht="13.5" thickBot="1">
      <c r="A24" s="49"/>
      <c r="B24" s="55"/>
    </row>
    <row r="25" spans="1:2" ht="12.75">
      <c r="A25" s="58" t="s">
        <v>47</v>
      </c>
      <c r="B25" s="54"/>
    </row>
    <row r="26" spans="1:2" ht="12.75">
      <c r="A26" s="48"/>
      <c r="B26" s="57"/>
    </row>
    <row r="27" spans="1:2" ht="12.75">
      <c r="A27" s="48"/>
      <c r="B27" s="57"/>
    </row>
    <row r="28" spans="1:2" ht="13.5" thickBot="1">
      <c r="A28" s="49"/>
      <c r="B28" s="55"/>
    </row>
    <row r="29" spans="1:2" ht="17.25" thickBot="1">
      <c r="A29" s="12" t="s">
        <v>5</v>
      </c>
      <c r="B29" s="3"/>
    </row>
    <row r="30" spans="1:2" ht="17.25" thickBot="1">
      <c r="A30" s="13" t="s">
        <v>48</v>
      </c>
      <c r="B30" s="4"/>
    </row>
    <row r="31" spans="1:2" ht="15">
      <c r="A31" s="14" t="s">
        <v>49</v>
      </c>
      <c r="B31" s="54"/>
    </row>
    <row r="32" spans="1:2" ht="15.75" thickBot="1">
      <c r="A32" s="13"/>
      <c r="B32" s="55"/>
    </row>
    <row r="33" spans="1:2" ht="15">
      <c r="A33" s="14" t="s">
        <v>47</v>
      </c>
      <c r="B33" s="54"/>
    </row>
    <row r="34" spans="1:2" ht="15">
      <c r="A34" s="14"/>
      <c r="B34" s="57"/>
    </row>
    <row r="35" spans="1:2" ht="12.75">
      <c r="A35" s="10"/>
      <c r="B35" s="57"/>
    </row>
    <row r="36" spans="1:2" ht="13.5" thickBot="1">
      <c r="A36" s="15"/>
      <c r="B36" s="55"/>
    </row>
    <row r="37" spans="1:2" ht="17.25" thickBot="1">
      <c r="A37" s="12" t="s">
        <v>0</v>
      </c>
      <c r="B37" s="4"/>
    </row>
    <row r="38" spans="1:2" ht="17.25" thickBot="1">
      <c r="A38" s="5"/>
      <c r="B38" s="3"/>
    </row>
    <row r="39" spans="1:2" ht="17.25" thickBot="1">
      <c r="A39" s="12" t="s">
        <v>8</v>
      </c>
      <c r="B39" s="3"/>
    </row>
    <row r="40" spans="1:2" ht="17.25" thickBot="1">
      <c r="A40" s="13" t="s">
        <v>50</v>
      </c>
      <c r="B40" s="4"/>
    </row>
    <row r="41" spans="1:2" ht="15">
      <c r="A41" s="14" t="s">
        <v>51</v>
      </c>
      <c r="B41" s="54"/>
    </row>
    <row r="42" spans="1:2" ht="15.75" thickBot="1">
      <c r="A42" s="13"/>
      <c r="B42" s="55"/>
    </row>
    <row r="43" spans="1:2" ht="15">
      <c r="A43" s="14" t="s">
        <v>47</v>
      </c>
      <c r="B43" s="54"/>
    </row>
    <row r="44" spans="1:2" ht="15">
      <c r="A44" s="14"/>
      <c r="B44" s="57"/>
    </row>
    <row r="45" spans="1:2" ht="12.75">
      <c r="A45" s="10"/>
      <c r="B45" s="57"/>
    </row>
    <row r="46" spans="1:2" ht="13.5" thickBot="1">
      <c r="A46" s="15"/>
      <c r="B46" s="55"/>
    </row>
    <row r="47" spans="1:2" ht="17.25" thickBot="1">
      <c r="A47" s="12" t="s">
        <v>52</v>
      </c>
      <c r="B47" s="4"/>
    </row>
    <row r="48" spans="1:2" ht="17.25" thickBot="1">
      <c r="A48" s="12"/>
      <c r="B48" s="3"/>
    </row>
    <row r="49" spans="1:2" ht="17.25" thickBot="1">
      <c r="A49" s="12" t="s">
        <v>53</v>
      </c>
      <c r="B49" s="3"/>
    </row>
    <row r="50" spans="1:2" ht="17.25" thickBot="1">
      <c r="A50" s="13" t="s">
        <v>50</v>
      </c>
      <c r="B50" s="4"/>
    </row>
    <row r="51" spans="1:2" ht="15">
      <c r="A51" s="14" t="s">
        <v>51</v>
      </c>
      <c r="B51" s="54"/>
    </row>
    <row r="52" spans="1:2" ht="15.75" thickBot="1">
      <c r="A52" s="13"/>
      <c r="B52" s="55"/>
    </row>
    <row r="53" spans="1:2" ht="15">
      <c r="A53" s="14" t="s">
        <v>47</v>
      </c>
      <c r="B53" s="54"/>
    </row>
    <row r="54" spans="1:2" ht="15">
      <c r="A54" s="14"/>
      <c r="B54" s="57"/>
    </row>
    <row r="55" spans="1:2" ht="12.75">
      <c r="A55" s="10"/>
      <c r="B55" s="57"/>
    </row>
    <row r="56" spans="1:2" ht="13.5" thickBot="1">
      <c r="A56" s="15"/>
      <c r="B56" s="55"/>
    </row>
    <row r="57" spans="1:2" ht="17.25" thickBot="1">
      <c r="A57" s="12" t="s">
        <v>54</v>
      </c>
      <c r="B57" s="4"/>
    </row>
    <row r="58" spans="1:2" ht="17.25" thickBot="1">
      <c r="A58" s="5"/>
      <c r="B58" s="3"/>
    </row>
    <row r="59" spans="1:2" ht="17.25" thickBot="1">
      <c r="A59" s="12" t="s">
        <v>55</v>
      </c>
      <c r="B59" s="3"/>
    </row>
    <row r="60" spans="1:2" ht="17.25" thickBot="1">
      <c r="A60" s="13" t="s">
        <v>50</v>
      </c>
      <c r="B60" s="4"/>
    </row>
    <row r="61" spans="1:2" ht="17.25" thickBot="1">
      <c r="A61" s="13" t="s">
        <v>51</v>
      </c>
      <c r="B61" s="4"/>
    </row>
    <row r="62" spans="1:2" ht="17.25" thickBot="1">
      <c r="A62" s="16" t="s">
        <v>47</v>
      </c>
      <c r="B62" s="4"/>
    </row>
    <row r="63" spans="1:2" ht="17.25" thickBot="1">
      <c r="A63" s="12" t="s">
        <v>56</v>
      </c>
      <c r="B63" s="3"/>
    </row>
    <row r="64" spans="1:2" ht="17.25" thickBot="1">
      <c r="A64" s="5"/>
      <c r="B64" s="3"/>
    </row>
    <row r="65" spans="1:2" ht="17.25" thickBot="1">
      <c r="A65" s="12" t="s">
        <v>57</v>
      </c>
      <c r="B65" s="3"/>
    </row>
    <row r="66" spans="1:2" ht="17.25" thickBot="1">
      <c r="A66" s="13" t="s">
        <v>50</v>
      </c>
      <c r="B66" s="4"/>
    </row>
    <row r="67" spans="1:2" ht="17.25" thickBot="1">
      <c r="A67" s="13" t="s">
        <v>51</v>
      </c>
      <c r="B67" s="4"/>
    </row>
    <row r="68" spans="1:2" ht="17.25" thickBot="1">
      <c r="A68" s="16" t="s">
        <v>47</v>
      </c>
      <c r="B68" s="4"/>
    </row>
    <row r="69" spans="1:2" ht="17.25" thickBot="1">
      <c r="A69" s="12" t="s">
        <v>58</v>
      </c>
      <c r="B69" s="4"/>
    </row>
    <row r="70" spans="1:2" ht="17.25" thickBot="1">
      <c r="A70" s="5"/>
      <c r="B70" s="3"/>
    </row>
    <row r="71" spans="1:2" ht="17.25" thickBot="1">
      <c r="A71" s="12" t="s">
        <v>59</v>
      </c>
      <c r="B71" s="4"/>
    </row>
    <row r="72" spans="1:2" ht="17.25" thickBot="1">
      <c r="A72" s="12" t="s">
        <v>60</v>
      </c>
      <c r="B72" s="29">
        <v>2478314</v>
      </c>
    </row>
  </sheetData>
  <mergeCells count="21">
    <mergeCell ref="B25:B28"/>
    <mergeCell ref="B16:B17"/>
    <mergeCell ref="B43:B46"/>
    <mergeCell ref="B51:B52"/>
    <mergeCell ref="B53:B56"/>
    <mergeCell ref="A8:A9"/>
    <mergeCell ref="A23:A24"/>
    <mergeCell ref="A14:A15"/>
    <mergeCell ref="A25:A28"/>
    <mergeCell ref="B14:B15"/>
    <mergeCell ref="B23:B24"/>
    <mergeCell ref="A16:A17"/>
    <mergeCell ref="B31:B32"/>
    <mergeCell ref="A3:B3"/>
    <mergeCell ref="B33:B36"/>
    <mergeCell ref="B41:B42"/>
    <mergeCell ref="A1:B1"/>
    <mergeCell ref="A2:B2"/>
    <mergeCell ref="B8:B9"/>
    <mergeCell ref="B10:B11"/>
    <mergeCell ref="A10:A11"/>
  </mergeCells>
  <pageMargins left="0.75" right="0.75" top="1" bottom="1" header="0.5" footer="0.5"/>
  <pageSetup orientation="portrait" paperSize="9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58"/>
  <sheetViews>
    <sheetView rightToLeft="1" tabSelected="1" workbookViewId="0" topLeftCell="A39">
      <selection pane="topLeft" activeCell="A1" sqref="A1"/>
    </sheetView>
  </sheetViews>
  <sheetFormatPr defaultColWidth="9.142857142857142" defaultRowHeight="12.75"/>
  <cols>
    <col min="1" max="1" width="48.285714285714285" bestFit="1" customWidth="1"/>
    <col min="2" max="2" width="25.428571428571427" customWidth="1"/>
  </cols>
  <sheetData>
    <row r="1" spans="1:2" ht="18">
      <c r="A1" s="41" t="s">
        <v>4</v>
      </c>
      <c r="B1" s="41"/>
    </row>
    <row r="2" spans="1:2" ht="18">
      <c r="A2" s="42" t="s">
        <v>13</v>
      </c>
      <c r="B2" s="43"/>
    </row>
    <row r="3" spans="1:2" ht="16.5" thickBot="1">
      <c r="A3" s="56" t="s">
        <v>87</v>
      </c>
      <c r="B3" s="56"/>
    </row>
    <row r="4" spans="1:2" ht="13.5" thickBot="1">
      <c r="A4" s="18"/>
      <c r="B4" s="17" t="s">
        <v>17</v>
      </c>
    </row>
    <row r="5" spans="1:2" ht="17.25" thickBot="1">
      <c r="A5" s="19" t="s">
        <v>9</v>
      </c>
      <c r="B5" s="3"/>
    </row>
    <row r="6" spans="1:2" ht="17.25" thickBot="1">
      <c r="A6" s="24" t="s">
        <v>61</v>
      </c>
      <c r="B6" s="4"/>
    </row>
    <row r="7" spans="1:2" ht="15">
      <c r="A7" s="25" t="s">
        <v>62</v>
      </c>
      <c r="B7" s="54"/>
    </row>
    <row r="8" spans="1:2" ht="15.75" thickBot="1">
      <c r="A8" s="24"/>
      <c r="B8" s="55"/>
    </row>
    <row r="9" spans="1:2" ht="12.75">
      <c r="A9" s="52" t="s">
        <v>63</v>
      </c>
      <c r="B9" s="54"/>
    </row>
    <row r="10" spans="1:2" ht="12.75">
      <c r="A10" s="59"/>
      <c r="B10" s="57"/>
    </row>
    <row r="11" spans="1:2" ht="12.75">
      <c r="A11" s="59"/>
      <c r="B11" s="57"/>
    </row>
    <row r="12" spans="1:2" ht="13.5" thickBot="1">
      <c r="A12" s="21"/>
      <c r="B12" s="55"/>
    </row>
    <row r="13" spans="1:2" ht="17.25" thickBot="1">
      <c r="A13" s="19" t="s">
        <v>1</v>
      </c>
      <c r="B13" s="4"/>
    </row>
    <row r="14" spans="1:2" ht="17.25" thickBot="1">
      <c r="A14" s="22"/>
      <c r="B14" s="4"/>
    </row>
    <row r="15" spans="1:2" ht="17.25" thickBot="1">
      <c r="A15" s="19" t="s">
        <v>10</v>
      </c>
      <c r="B15" s="4"/>
    </row>
    <row r="16" spans="1:2" ht="17.25" thickBot="1">
      <c r="A16" s="24" t="s">
        <v>61</v>
      </c>
      <c r="B16" s="4"/>
    </row>
    <row r="17" spans="1:2" ht="15">
      <c r="A17" s="25" t="s">
        <v>62</v>
      </c>
      <c r="B17" s="54"/>
    </row>
    <row r="18" spans="1:2" ht="13.5" thickBot="1">
      <c r="A18" s="60" t="s">
        <v>63</v>
      </c>
      <c r="B18" s="55"/>
    </row>
    <row r="19" spans="1:2" ht="12.75" customHeight="1">
      <c r="A19" s="59"/>
      <c r="B19" s="54"/>
    </row>
    <row r="20" spans="1:2" ht="12.75" customHeight="1">
      <c r="A20" s="59"/>
      <c r="B20" s="57"/>
    </row>
    <row r="21" spans="1:2" ht="13.5" customHeight="1" thickBot="1">
      <c r="A21" s="61"/>
      <c r="B21" s="55"/>
    </row>
    <row r="22" spans="1:2" ht="17.25" thickBot="1">
      <c r="A22" s="19" t="s">
        <v>2</v>
      </c>
      <c r="B22" s="3"/>
    </row>
    <row r="23" spans="1:2" ht="17.25" thickBot="1">
      <c r="A23" s="22"/>
      <c r="B23" s="30"/>
    </row>
    <row r="24" spans="1:2" ht="17.25" thickBot="1">
      <c r="A24" s="19" t="s">
        <v>11</v>
      </c>
      <c r="B24" s="30"/>
    </row>
    <row r="25" spans="1:2" ht="17.25" thickBot="1">
      <c r="A25" s="24" t="s">
        <v>61</v>
      </c>
      <c r="B25" s="4"/>
    </row>
    <row r="26" spans="1:2" ht="15">
      <c r="A26" s="25" t="s">
        <v>62</v>
      </c>
      <c r="B26" s="54"/>
    </row>
    <row r="27" spans="1:2" ht="13.5" thickBot="1">
      <c r="A27" s="60" t="s">
        <v>63</v>
      </c>
      <c r="B27" s="55"/>
    </row>
    <row r="28" spans="1:2" ht="12.75">
      <c r="A28" s="59"/>
      <c r="B28" s="54"/>
    </row>
    <row r="29" spans="1:2" ht="12.75">
      <c r="A29" s="20"/>
      <c r="B29" s="57"/>
    </row>
    <row r="30" spans="1:2" ht="13.5" thickBot="1">
      <c r="A30" s="21"/>
      <c r="B30" s="55"/>
    </row>
    <row r="31" spans="1:2" ht="17.25" thickBot="1">
      <c r="A31" s="19" t="s">
        <v>64</v>
      </c>
      <c r="B31" s="3"/>
    </row>
    <row r="32" spans="1:2" ht="17.25" thickBot="1">
      <c r="A32" s="22"/>
      <c r="B32" s="4"/>
    </row>
    <row r="33" spans="1:2" ht="12.75">
      <c r="A33" s="23" t="s">
        <v>65</v>
      </c>
      <c r="B33" s="54"/>
    </row>
    <row r="34" spans="1:2" ht="15.75" thickBot="1">
      <c r="A34" s="24"/>
      <c r="B34" s="55"/>
    </row>
    <row r="35" spans="1:2" ht="17.25" thickBot="1">
      <c r="A35" s="19" t="s">
        <v>66</v>
      </c>
      <c r="B35" s="4"/>
    </row>
    <row r="36" spans="1:2" ht="17.25" thickBot="1">
      <c r="A36" s="24" t="s">
        <v>67</v>
      </c>
      <c r="B36" s="4"/>
    </row>
    <row r="37" spans="1:2" ht="17.25" thickBot="1">
      <c r="A37" s="24" t="s">
        <v>68</v>
      </c>
      <c r="B37" s="31"/>
    </row>
    <row r="38" spans="1:2" ht="17.25" thickBot="1">
      <c r="A38" s="24" t="s">
        <v>63</v>
      </c>
      <c r="B38" s="32"/>
    </row>
    <row r="39" spans="1:2" ht="17.25" thickBot="1">
      <c r="A39" s="19" t="s">
        <v>69</v>
      </c>
      <c r="B39" s="32"/>
    </row>
    <row r="40" spans="1:2" ht="17.25" thickBot="1">
      <c r="A40" s="24" t="s">
        <v>77</v>
      </c>
      <c r="B40" s="32">
        <v>111</v>
      </c>
    </row>
    <row r="41" spans="1:2" ht="17.25" thickBot="1">
      <c r="A41" s="24" t="s">
        <v>78</v>
      </c>
      <c r="B41" s="32">
        <v>88</v>
      </c>
    </row>
    <row r="42" spans="1:2" ht="17.25" thickBot="1">
      <c r="A42" s="24" t="s">
        <v>79</v>
      </c>
      <c r="B42" s="32">
        <v>70</v>
      </c>
    </row>
    <row r="43" spans="1:2" ht="17.25" thickBot="1">
      <c r="A43" s="24" t="s">
        <v>76</v>
      </c>
      <c r="B43" s="33"/>
    </row>
    <row r="44" spans="1:2" ht="17.25" thickBot="1">
      <c r="A44" s="19" t="s">
        <v>12</v>
      </c>
      <c r="B44" s="34">
        <f>SUM(B40:B43)</f>
        <v>269</v>
      </c>
    </row>
    <row r="45" spans="1:2" ht="17.25" thickBot="1">
      <c r="A45" s="22"/>
      <c r="B45" s="32"/>
    </row>
    <row r="46" spans="1:2" ht="17.25" thickBot="1">
      <c r="A46" s="19" t="s">
        <v>70</v>
      </c>
      <c r="B46" s="32"/>
    </row>
    <row r="47" spans="1:2" ht="17.25" thickBot="1">
      <c r="A47" s="19" t="s">
        <v>71</v>
      </c>
      <c r="B47" s="32"/>
    </row>
    <row r="48" spans="1:2" ht="15.75" thickBot="1">
      <c r="A48" s="24" t="s">
        <v>82</v>
      </c>
      <c r="B48" s="35"/>
    </row>
    <row r="49" spans="1:2" ht="15.75" thickBot="1">
      <c r="A49" s="24" t="s">
        <v>83</v>
      </c>
      <c r="B49" s="36"/>
    </row>
    <row r="50" spans="1:2" ht="17.25" thickBot="1">
      <c r="A50" s="24" t="s">
        <v>63</v>
      </c>
      <c r="B50" s="37"/>
    </row>
    <row r="51" spans="1:2" ht="17.25" thickBot="1">
      <c r="A51" s="19" t="s">
        <v>72</v>
      </c>
      <c r="B51" s="32"/>
    </row>
    <row r="52" spans="1:2" ht="17.25" thickBot="1">
      <c r="A52" s="24" t="s">
        <v>80</v>
      </c>
      <c r="B52" s="32">
        <v>219</v>
      </c>
    </row>
    <row r="53" spans="1:2" ht="17.25" thickBot="1">
      <c r="A53" s="24" t="s">
        <v>81</v>
      </c>
      <c r="B53" s="37">
        <v>44</v>
      </c>
    </row>
    <row r="54" spans="1:2" ht="17.25" thickBot="1">
      <c r="A54" s="24" t="s">
        <v>88</v>
      </c>
      <c r="B54" s="33">
        <v>41</v>
      </c>
    </row>
    <row r="55" spans="1:2" ht="17.25" thickBot="1">
      <c r="A55" s="24" t="s">
        <v>63</v>
      </c>
      <c r="B55" s="33">
        <v>39</v>
      </c>
    </row>
    <row r="56" spans="1:2" ht="17.25" thickBot="1">
      <c r="A56" s="19" t="s">
        <v>84</v>
      </c>
      <c r="B56" s="34">
        <v>343</v>
      </c>
    </row>
    <row r="57" spans="1:2" ht="17.25" thickBot="1">
      <c r="A57" s="19" t="s">
        <v>73</v>
      </c>
      <c r="B57" s="33">
        <f>B56+B44</f>
        <v>612</v>
      </c>
    </row>
    <row r="58" spans="1:2" ht="17.25" thickBot="1">
      <c r="A58" s="19" t="s">
        <v>60</v>
      </c>
      <c r="B58" s="38">
        <v>2478314</v>
      </c>
    </row>
  </sheetData>
  <mergeCells count="13">
    <mergeCell ref="B19:B21"/>
    <mergeCell ref="B26:B27"/>
    <mergeCell ref="B28:B30"/>
    <mergeCell ref="B33:B34"/>
    <mergeCell ref="A9:A11"/>
    <mergeCell ref="A18:A21"/>
    <mergeCell ref="A27:A28"/>
    <mergeCell ref="A3:B3"/>
    <mergeCell ref="A1:B1"/>
    <mergeCell ref="A2:B2"/>
    <mergeCell ref="B7:B8"/>
    <mergeCell ref="B9:B12"/>
    <mergeCell ref="B17:B18"/>
  </mergeCells>
  <pageMargins left="0.75" right="0.75" top="1" bottom="1" header="0.5" footer="0.5"/>
  <pageSetup orientation="portrait" paperSize="9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lanation xmlns="329C48CD-A476-4B4D-8D49-5893A4F59ED3" xsi:nil="true"/>
    <Harel_WhatWasUpdated xmlns="329c48cd-a476-4b4d-8d49-5893a4f59ed3" xsi:nil="true"/>
    <HarelAutoKeyAssignment xmlns="21e3d994-461f-4904-b5d3-a3b49fb448a4">false</HarelAutoKeyAssignment>
    <Harel_FormDocumentChoice xmlns="329C48CD-A476-4B4D-8D49-5893A4F59ED3">פתח מסמך</Harel_FormDocumentChoice>
    <Harel_RemoveFromUpdatesDate xmlns="329c48cd-a476-4b4d-8d49-5893a4f59ed3">2019-04-10T21:00:00+00:00</Harel_RemoveFromUpdatesDate>
    <HarelDocComment xmlns="21e3d994-461f-4904-b5d3-a3b49fb448a4" xsi:nil="true"/>
    <TaxCatchAll xmlns="21e3d994-461f-4904-b5d3-a3b49fb448a4">
      <Value>62</Value>
      <Value>19</Value>
      <Value>109</Value>
    </TaxCatchAll>
    <HarelExcludeFromFilters xmlns="21e3d994-461f-4904-b5d3-a3b49fb448a4">false</HarelExcludeFromFilters>
    <HarelInfoType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רגולטורי</TermName>
          <TermId xmlns="http://schemas.microsoft.com/office/infopath/2007/PartnerControls">b70c6187-70c7-4c61-a4f6-9fc40ae1479d</TermId>
        </TermInfo>
      </Terms>
    </HarelInfoTypeTaxHTField>
    <HarelAbandonSignal xmlns="21e3d994-461f-4904-b5d3-a3b49fb448a4">false</HarelAbandonSignal>
    <HarelAreaAndProducts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קופות גמל</TermName>
          <TermId xmlns="http://schemas.microsoft.com/office/infopath/2007/PartnerControls">e8da8150-5911-464f-b62e-2e95011df3db</TermId>
        </TermInfo>
      </Terms>
    </HarelAreaAndProductsTaxHTField>
    <HarelRequiredDownloadFieldLookup xmlns="21e3d994-461f-4904-b5d3-a3b49fb448a4"/>
    <Harel_PushUpdates xmlns="329c48cd-a476-4b4d-8d49-5893a4f59ed3">false</Harel_PushUpdates>
    <HarelDocOrder xmlns="21e3d994-461f-4904-b5d3-a3b49fb448a4">7</HarelDocOrder>
    <HarelAbandonSignalType xmlns="21e3d994-461f-4904-b5d3-a3b49fb448a4">ללא</HarelAbandonSignalType>
    <Harel_ExpirationDate xmlns="329c48cd-a476-4b4d-8d49-5893a4f59ed3" xsi:nil="true"/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על מוצרים</TermName>
          <TermId xmlns="http://schemas.microsoft.com/office/infopath/2007/PartnerControls">ba6a4f50-3936-40f8-a5dc-de34f9f4350c</TermId>
        </TermInfo>
      </Terms>
    </nd4fb19c9beb4c13bd210a9bb73b2def>
    <HarelDimutID xmlns="21e3d994-461f-4904-b5d3-a3b49fb448a4" xsi:nil="true"/>
    <HarelPublishDate xmlns="21e3d994-461f-4904-b5d3-a3b49fb448a4" xsi:nil="true"/>
    <Harel_Summary xmlns="329C48CD-A476-4B4D-8D49-5893A4F59ED3" xsi:nil="true"/>
    <Harel_SEO_File_KeyWords xmlns="329c48cd-a476-4b4d-8d49-5893a4f59ed3" xsi:nil="true"/>
    <_dlc_DocId xmlns="21e3d994-461f-4904-b5d3-a3b49fb448a4">CUSTOMERS-1495-99</_dlc_DocId>
    <_dlc_DocIdUrl xmlns="21e3d994-461f-4904-b5d3-a3b49fb448a4">
      <Url>https://www-b-edit.harel-ext.com/long-term-savings/funding/plans/harel-gemel/_layouts/15/DocIdRedir.aspx?ID=CUSTOMERS-1495-99</Url>
      <Description>CUSTOMERS-1495-99</Description>
    </_dlc_DocIdUrl>
    <_dlc_DocIdPersistId xmlns="21e3d994-461f-4904-b5d3-a3b49fb448a4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64" ma:contentTypeDescription="מאפיינים המנוהלים עבור קבצים באתר" ma:contentTypeScope="" ma:versionID="29e4465f462e1f63417c4357c270ed92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9C48CD-A476-4B4D-8D49-5893A4F59ED3" xmlns:ns4="329c48cd-a476-4b4d-8d49-5893a4f59ed3" targetNamespace="http://schemas.microsoft.com/office/2006/metadata/properties" ma:root="true" ma:fieldsID="e7854f47798ea5e08458fe8f0bd21e56" ns1:_="" ns2:_="" ns3:_="" ns4:_="">
    <xsd:import namespace="http://schemas.microsoft.com/sharepoint/v3"/>
    <xsd:import namespace="21e3d994-461f-4904-b5d3-a3b49fb448a4"/>
    <xsd:import namespace="329C48CD-A476-4B4D-8D49-5893A4F59ED3"/>
    <xsd:import namespace="329c48cd-a476-4b4d-8d49-5893a4f59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 ma:readOnly="false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44EA82-4A7D-4C6E-994C-13D7CBD78B6B}"/>
</file>

<file path=customXml/itemProps2.xml><?xml version="1.0" encoding="utf-8"?>
<ds:datastoreItem xmlns:ds="http://schemas.openxmlformats.org/officeDocument/2006/customXml" ds:itemID="{9743975C-90F5-48B9-B36A-E9B4DDCD6C8F}"/>
</file>

<file path=customXml/itemProps3.xml><?xml version="1.0" encoding="utf-8"?>
<ds:datastoreItem xmlns:ds="http://schemas.openxmlformats.org/officeDocument/2006/customXml" ds:itemID="{C7673395-8CBA-4EDC-92C7-2D5AC69211E6}"/>
</file>

<file path=customXml/itemProps4.xml><?xml version="1.0" encoding="utf-8"?>
<ds:datastoreItem xmlns:ds="http://schemas.openxmlformats.org/officeDocument/2006/customXml" ds:itemID="{3BDF4682-BF14-4DA2-832F-73EE39B714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Template/>
  <Manager/>
  <Company>Discount Bank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הוצאות ישירות בעד ניהול השקעות - נכון לתאריך 30.6.15</dc:title>
  <dc:subject/>
  <dc:creator>alocalbox</dc:creator>
  <cp:keywords/>
  <dc:description/>
  <cp:lastModifiedBy>D215431</cp:lastModifiedBy>
  <cp:lastPrinted>2015-08-20T09:37:01Z</cp:lastPrinted>
  <dcterms:created xsi:type="dcterms:W3CDTF">2012-06-11T13:34:38Z</dcterms:created>
  <dcterms:modified xsi:type="dcterms:W3CDTF">2015-09-09T07:42:51Z</dcterms:modified>
  <cp:category/>
  <cp:contentStatus>סופי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0x010100335C0ECE568C452B92B62BECFDC242E600A3477344D15F254D931B3909D1C055D2</vt:lpwstr>
  </property>
  <property fmtid="{D5CDD505-2E9C-101B-9397-08002B2CF9AE}" pid="4" name="_dlc_DocIdItemGuid">
    <vt:lpwstr>5827782c-e5ef-443c-abaf-1ab32df84e6c</vt:lpwstr>
  </property>
  <property fmtid="{D5CDD505-2E9C-101B-9397-08002B2CF9AE}" pid="5" name="HarelInfoType">
    <vt:lpwstr>109;#מידע רגולטורי|b70c6187-70c7-4c61-a4f6-9fc40ae1479d</vt:lpwstr>
  </property>
  <property fmtid="{D5CDD505-2E9C-101B-9397-08002B2CF9AE}" pid="6" name="HarelServicesAndActivities">
    <vt:lpwstr>62;#מידע על מוצרים|ba6a4f50-3936-40f8-a5dc-de34f9f4350c</vt:lpwstr>
  </property>
  <property fmtid="{D5CDD505-2E9C-101B-9397-08002B2CF9AE}" pid="7" name="HarelAreaAndProducts">
    <vt:lpwstr>19;#קופות גמל|e8da8150-5911-464f-b62e-2e95011df3db</vt:lpwstr>
  </property>
  <property fmtid="{D5CDD505-2E9C-101B-9397-08002B2CF9AE}" pid="8" name="Order">
    <vt:r8>9900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</Properties>
</file>