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85" windowHeight="11895" firstSheet="1" activeTab="6"/>
  </bookViews>
  <sheets>
    <sheet name="נספח 1 2234" sheetId="1" r:id="rId1"/>
    <sheet name="נספח 1 9927" sheetId="2" r:id="rId2"/>
    <sheet name="נספח 1 9928" sheetId="3" r:id="rId3"/>
    <sheet name="נספח 1 9929" sheetId="4" r:id="rId4"/>
    <sheet name="נספח 1 מצרפי" sheetId="5" r:id="rId5"/>
    <sheet name="נספח 2 מצרפי" sheetId="6" r:id="rId6"/>
    <sheet name="נספח 3 מצרפי" sheetId="7" r:id="rId7"/>
  </sheets>
  <definedNames/>
  <calcPr fullCalcOnLoad="1"/>
  <fileRecoveryPr autoRecover="0"/>
</workbook>
</file>

<file path=xl/sharedStrings.xml><?xml version="1.0" encoding="utf-8"?>
<sst xmlns="http://schemas.openxmlformats.org/spreadsheetml/2006/main" count="769" uniqueCount="140">
  <si>
    <t xml:space="preserve">גמל דיס' אג"ח ממשלת </t>
  </si>
  <si>
    <t>6901</t>
  </si>
  <si>
    <t>מספר אישור אוצר</t>
  </si>
  <si>
    <t>2234</t>
  </si>
  <si>
    <t xml:space="preserve">נספח 1 </t>
  </si>
  <si>
    <t/>
  </si>
  <si>
    <t>תאריך נכונות דו"ח</t>
  </si>
  <si>
    <t>2017-12-31</t>
  </si>
  <si>
    <t>קידוד קופה</t>
  </si>
  <si>
    <t>520014614-00000000000221-2234-000</t>
  </si>
  <si>
    <t>31/12/2017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</si>
  <si>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</si>
  <si>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</si>
  <si>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</si>
  <si>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</si>
  <si>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</si>
  <si>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</si>
  <si>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</si>
  <si>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</si>
  <si>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</si>
  <si>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</si>
  <si>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</si>
  <si>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</si>
  <si>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</si>
  <si>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</si>
  <si>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</si>
  <si>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</si>
  <si>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</si>
  <si>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</si>
  <si>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</si>
  <si>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</si>
  <si>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</si>
  <si>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</si>
  <si>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</si>
  <si>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</si>
  <si>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</si>
  <si>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</si>
  <si>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</si>
  <si>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</si>
  <si>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</si>
  <si>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</si>
  <si>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</si>
  <si>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</si>
  <si>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</si>
  <si>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</si>
  <si>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</si>
  <si>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</si>
  <si>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</si>
  <si>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</si>
  <si>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מסך נכסים לסוף שנה קודמת (באחוזים)</t>
  </si>
  <si>
    <t>סך הכל נכסים לסוף שנה קודמת</t>
  </si>
  <si>
    <t>2018-01-18</t>
  </si>
  <si>
    <t>12:23:23</t>
  </si>
  <si>
    <t xml:space="preserve">גמל דיסקונט עד 50   </t>
  </si>
  <si>
    <t>6041</t>
  </si>
  <si>
    <t>9927</t>
  </si>
  <si>
    <t>520014614-00000000000221-9927-000</t>
  </si>
  <si>
    <t>12:23:25</t>
  </si>
  <si>
    <t xml:space="preserve">גמל דיסקונט 60-50   </t>
  </si>
  <si>
    <t>5961</t>
  </si>
  <si>
    <t>9928</t>
  </si>
  <si>
    <t>520014614-00000000000221-9928-000</t>
  </si>
  <si>
    <t>12:23:27</t>
  </si>
  <si>
    <t>גמל דיסקונט 60 ומעלה</t>
  </si>
  <si>
    <t>6891</t>
  </si>
  <si>
    <t>9929</t>
  </si>
  <si>
    <t>520014614-00000000000221-9929-000</t>
  </si>
  <si>
    <t>12:23:28</t>
  </si>
  <si>
    <t>גמל דיסקונט מצרפי</t>
  </si>
  <si>
    <t>520014614-00000000000221</t>
  </si>
  <si>
    <t>נספח 2</t>
  </si>
  <si>
    <t>לשנה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</si>
  <si>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</si>
  <si>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</si>
  <si>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</si>
  <si>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</si>
  <si>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</si>
  <si>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סך עמלות ברוקראז</t>
  </si>
  <si>
    <t>עמלות קסטודיאן</t>
  </si>
  <si>
    <t>פועלים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</si>
  <si>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</si>
  <si>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</si>
  <si>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</si>
  <si>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</si>
  <si>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</si>
  <si>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</si>
  <si>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</si>
  <si>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</si>
  <si>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</si>
  <si>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</si>
  <si>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</si>
  <si>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</si>
  <si>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</si>
  <si>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</si>
  <si>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</si>
  <si>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אלטו 3</t>
  </si>
  <si>
    <t>בלו אטלנטיק פרטנרס</t>
  </si>
  <si>
    <t>נוקד אופורטיוניטי</t>
  </si>
  <si>
    <t>PI SPC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</si>
  <si>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</si>
  <si>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</si>
  <si>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</si>
  <si>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</si>
  <si>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</si>
  <si>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</si>
  <si>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</si>
  <si>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</si>
  <si>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NUTRIMENTA SINGAPORE</t>
  </si>
  <si>
    <t>KOTAK</t>
  </si>
  <si>
    <t>CREDIT SUISSE ASSET MANAGEMENT</t>
  </si>
  <si>
    <t>סך תשלומים בגין השקעה בקרנות נאמנות</t>
  </si>
  <si>
    <t>תשלומים בגין השקעה בתעודות סל</t>
  </si>
  <si>
    <t>תעודת סל ישראלית</t>
  </si>
  <si>
    <t>קסם מוצרים</t>
  </si>
  <si>
    <t>תכלית סל</t>
  </si>
  <si>
    <t>קסם סל ומוצרים</t>
  </si>
  <si>
    <t>קסם סל</t>
  </si>
  <si>
    <t>תכלית מורכבות</t>
  </si>
  <si>
    <t>הראל סל</t>
  </si>
  <si>
    <t>תעודת סל זרה</t>
  </si>
  <si>
    <t xml:space="preserve">WISDOMTREE </t>
  </si>
  <si>
    <t>BLACKROCK INC</t>
  </si>
  <si>
    <t>KRANE FUNDS</t>
  </si>
  <si>
    <t>BLACKROCK FUND ADVISORS</t>
  </si>
  <si>
    <t>EMERGING GLOBAL ADVISORS</t>
  </si>
  <si>
    <t>GLOBAL X MANAGEMENT</t>
  </si>
  <si>
    <t>STATE STREET GLOBAL ADVISORS</t>
  </si>
  <si>
    <t>ISHARES INC</t>
  </si>
  <si>
    <t>ISHARES TRUST</t>
  </si>
  <si>
    <t>DIAMONDS TRUST</t>
  </si>
  <si>
    <t>THE SELECT SECTOR SPDR TRUST</t>
  </si>
  <si>
    <t>BARCLAYS GLOBAL FUND ADVISORS</t>
  </si>
  <si>
    <t>ISHARES PLC</t>
  </si>
  <si>
    <t>סך החזר בגין תעודות סל</t>
  </si>
  <si>
    <t>סך הכל עמלות ניהול חיצוני</t>
  </si>
  <si>
    <t>סך נכסים לסוף שנה קודמת</t>
  </si>
  <si>
    <t>תכלית גלובל</t>
  </si>
  <si>
    <t>INVESCO PS CAPITAL</t>
  </si>
  <si>
    <t>VANGUARD GROUP</t>
  </si>
  <si>
    <t>SPDR TRUST</t>
  </si>
</sst>
</file>

<file path=xl/styles.xml><?xml version="1.0" encoding="utf-8"?>
<styleSheet xmlns="http://schemas.openxmlformats.org/spreadsheetml/2006/main">
  <fonts count="4">
    <font>
      <sz val="11"/>
      <color theme="1"/>
      <name val="Arial"/>
      <family val="2"/>
      <charset val="-79"/>
      <scheme val="minor"/>
    </font>
    <font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</fonts>
  <fills count="3">
    <fill>
      <patternFill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NumberFormat="1" applyFont="1" applyFill="1" applyBorder="1" applyAlignment="1">
      <alignment/>
    </xf>
    <xf numFmtId="0" fontId="2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 wrapText="1"/>
    </xf>
    <xf numFmtId="4" fontId="3" fillId="2" borderId="0" xfId="0" applyNumberFormat="1" applyFont="1" applyFill="1" applyBorder="1" applyAlignment="1">
      <alignment horizontal="right" wrapText="1"/>
    </xf>
    <xf numFmtId="0" fontId="0" fillId="2" borderId="0" xfId="0" applyNumberFormat="1" applyFill="1" applyBorder="1" applyAlignment="1">
      <alignment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51"/>
  <sheetViews>
    <sheetView workbookViewId="0" topLeftCell="A1">
      <selection pane="topLeft" activeCell="A1" sqref="A1"/>
    </sheetView>
  </sheetViews>
  <sheetFormatPr defaultColWidth="9" defaultRowHeight="14.25"/>
  <cols>
    <col min="1" max="3" width="9" style="1"/>
    <col min="4" max="4" width="10.5" style="1" bestFit="1" customWidth="1"/>
    <col min="5" max="5" width="66.5" style="1" bestFit="1" customWidth="1"/>
    <col min="6" max="6" width="4.375" style="1" bestFit="1" customWidth="1"/>
    <col min="7" max="8" width="9" style="1"/>
    <col min="9" max="9" width="19.25" style="1" bestFit="1" customWidth="1"/>
    <col min="10" max="10" width="10.5" style="1" bestFit="1" customWidth="1"/>
    <col min="11" max="259" width="9" style="1"/>
    <col min="260" max="260" width="10.5" style="1" bestFit="1" customWidth="1"/>
    <col min="261" max="261" width="66.5" style="1" bestFit="1" customWidth="1"/>
    <col min="262" max="262" width="4.375" style="1" bestFit="1" customWidth="1"/>
    <col min="263" max="264" width="9" style="1"/>
    <col min="265" max="265" width="19.25" style="1" bestFit="1" customWidth="1"/>
    <col min="266" max="266" width="10.5" style="1" bestFit="1" customWidth="1"/>
    <col min="267" max="515" width="9" style="1"/>
    <col min="516" max="516" width="10.5" style="1" bestFit="1" customWidth="1"/>
    <col min="517" max="517" width="66.5" style="1" bestFit="1" customWidth="1"/>
    <col min="518" max="518" width="4.375" style="1" bestFit="1" customWidth="1"/>
    <col min="519" max="520" width="9" style="1"/>
    <col min="521" max="521" width="19.25" style="1" bestFit="1" customWidth="1"/>
    <col min="522" max="522" width="10.5" style="1" bestFit="1" customWidth="1"/>
    <col min="523" max="771" width="9" style="1"/>
    <col min="772" max="772" width="10.5" style="1" bestFit="1" customWidth="1"/>
    <col min="773" max="773" width="66.5" style="1" bestFit="1" customWidth="1"/>
    <col min="774" max="774" width="4.375" style="1" bestFit="1" customWidth="1"/>
    <col min="775" max="776" width="9" style="1"/>
    <col min="777" max="777" width="19.25" style="1" bestFit="1" customWidth="1"/>
    <col min="778" max="778" width="10.5" style="1" bestFit="1" customWidth="1"/>
    <col min="779" max="1027" width="9" style="1"/>
    <col min="1028" max="1028" width="10.5" style="1" bestFit="1" customWidth="1"/>
    <col min="1029" max="1029" width="66.5" style="1" bestFit="1" customWidth="1"/>
    <col min="1030" max="1030" width="4.375" style="1" bestFit="1" customWidth="1"/>
    <col min="1031" max="1032" width="9" style="1"/>
    <col min="1033" max="1033" width="19.25" style="1" bestFit="1" customWidth="1"/>
    <col min="1034" max="1034" width="10.5" style="1" bestFit="1" customWidth="1"/>
    <col min="1035" max="1283" width="9" style="1"/>
    <col min="1284" max="1284" width="10.5" style="1" bestFit="1" customWidth="1"/>
    <col min="1285" max="1285" width="66.5" style="1" bestFit="1" customWidth="1"/>
    <col min="1286" max="1286" width="4.375" style="1" bestFit="1" customWidth="1"/>
    <col min="1287" max="1288" width="9" style="1"/>
    <col min="1289" max="1289" width="19.25" style="1" bestFit="1" customWidth="1"/>
    <col min="1290" max="1290" width="10.5" style="1" bestFit="1" customWidth="1"/>
    <col min="1291" max="1539" width="9" style="1"/>
    <col min="1540" max="1540" width="10.5" style="1" bestFit="1" customWidth="1"/>
    <col min="1541" max="1541" width="66.5" style="1" bestFit="1" customWidth="1"/>
    <col min="1542" max="1542" width="4.375" style="1" bestFit="1" customWidth="1"/>
    <col min="1543" max="1544" width="9" style="1"/>
    <col min="1545" max="1545" width="19.25" style="1" bestFit="1" customWidth="1"/>
    <col min="1546" max="1546" width="10.5" style="1" bestFit="1" customWidth="1"/>
    <col min="1547" max="1795" width="9" style="1"/>
    <col min="1796" max="1796" width="10.5" style="1" bestFit="1" customWidth="1"/>
    <col min="1797" max="1797" width="66.5" style="1" bestFit="1" customWidth="1"/>
    <col min="1798" max="1798" width="4.375" style="1" bestFit="1" customWidth="1"/>
    <col min="1799" max="1800" width="9" style="1"/>
    <col min="1801" max="1801" width="19.25" style="1" bestFit="1" customWidth="1"/>
    <col min="1802" max="1802" width="10.5" style="1" bestFit="1" customWidth="1"/>
    <col min="1803" max="2051" width="9" style="1"/>
    <col min="2052" max="2052" width="10.5" style="1" bestFit="1" customWidth="1"/>
    <col min="2053" max="2053" width="66.5" style="1" bestFit="1" customWidth="1"/>
    <col min="2054" max="2054" width="4.375" style="1" bestFit="1" customWidth="1"/>
    <col min="2055" max="2056" width="9" style="1"/>
    <col min="2057" max="2057" width="19.25" style="1" bestFit="1" customWidth="1"/>
    <col min="2058" max="2058" width="10.5" style="1" bestFit="1" customWidth="1"/>
    <col min="2059" max="2307" width="9" style="1"/>
    <col min="2308" max="2308" width="10.5" style="1" bestFit="1" customWidth="1"/>
    <col min="2309" max="2309" width="66.5" style="1" bestFit="1" customWidth="1"/>
    <col min="2310" max="2310" width="4.375" style="1" bestFit="1" customWidth="1"/>
    <col min="2311" max="2312" width="9" style="1"/>
    <col min="2313" max="2313" width="19.25" style="1" bestFit="1" customWidth="1"/>
    <col min="2314" max="2314" width="10.5" style="1" bestFit="1" customWidth="1"/>
    <col min="2315" max="2563" width="9" style="1"/>
    <col min="2564" max="2564" width="10.5" style="1" bestFit="1" customWidth="1"/>
    <col min="2565" max="2565" width="66.5" style="1" bestFit="1" customWidth="1"/>
    <col min="2566" max="2566" width="4.375" style="1" bestFit="1" customWidth="1"/>
    <col min="2567" max="2568" width="9" style="1"/>
    <col min="2569" max="2569" width="19.25" style="1" bestFit="1" customWidth="1"/>
    <col min="2570" max="2570" width="10.5" style="1" bestFit="1" customWidth="1"/>
    <col min="2571" max="2819" width="9" style="1"/>
    <col min="2820" max="2820" width="10.5" style="1" bestFit="1" customWidth="1"/>
    <col min="2821" max="2821" width="66.5" style="1" bestFit="1" customWidth="1"/>
    <col min="2822" max="2822" width="4.375" style="1" bestFit="1" customWidth="1"/>
    <col min="2823" max="2824" width="9" style="1"/>
    <col min="2825" max="2825" width="19.25" style="1" bestFit="1" customWidth="1"/>
    <col min="2826" max="2826" width="10.5" style="1" bestFit="1" customWidth="1"/>
    <col min="2827" max="3075" width="9" style="1"/>
    <col min="3076" max="3076" width="10.5" style="1" bestFit="1" customWidth="1"/>
    <col min="3077" max="3077" width="66.5" style="1" bestFit="1" customWidth="1"/>
    <col min="3078" max="3078" width="4.375" style="1" bestFit="1" customWidth="1"/>
    <col min="3079" max="3080" width="9" style="1"/>
    <col min="3081" max="3081" width="19.25" style="1" bestFit="1" customWidth="1"/>
    <col min="3082" max="3082" width="10.5" style="1" bestFit="1" customWidth="1"/>
    <col min="3083" max="3331" width="9" style="1"/>
    <col min="3332" max="3332" width="10.5" style="1" bestFit="1" customWidth="1"/>
    <col min="3333" max="3333" width="66.5" style="1" bestFit="1" customWidth="1"/>
    <col min="3334" max="3334" width="4.375" style="1" bestFit="1" customWidth="1"/>
    <col min="3335" max="3336" width="9" style="1"/>
    <col min="3337" max="3337" width="19.25" style="1" bestFit="1" customWidth="1"/>
    <col min="3338" max="3338" width="10.5" style="1" bestFit="1" customWidth="1"/>
    <col min="3339" max="3587" width="9" style="1"/>
    <col min="3588" max="3588" width="10.5" style="1" bestFit="1" customWidth="1"/>
    <col min="3589" max="3589" width="66.5" style="1" bestFit="1" customWidth="1"/>
    <col min="3590" max="3590" width="4.375" style="1" bestFit="1" customWidth="1"/>
    <col min="3591" max="3592" width="9" style="1"/>
    <col min="3593" max="3593" width="19.25" style="1" bestFit="1" customWidth="1"/>
    <col min="3594" max="3594" width="10.5" style="1" bestFit="1" customWidth="1"/>
    <col min="3595" max="3843" width="9" style="1"/>
    <col min="3844" max="3844" width="10.5" style="1" bestFit="1" customWidth="1"/>
    <col min="3845" max="3845" width="66.5" style="1" bestFit="1" customWidth="1"/>
    <col min="3846" max="3846" width="4.375" style="1" bestFit="1" customWidth="1"/>
    <col min="3847" max="3848" width="9" style="1"/>
    <col min="3849" max="3849" width="19.25" style="1" bestFit="1" customWidth="1"/>
    <col min="3850" max="3850" width="10.5" style="1" bestFit="1" customWidth="1"/>
    <col min="3851" max="4099" width="9" style="1"/>
    <col min="4100" max="4100" width="10.5" style="1" bestFit="1" customWidth="1"/>
    <col min="4101" max="4101" width="66.5" style="1" bestFit="1" customWidth="1"/>
    <col min="4102" max="4102" width="4.375" style="1" bestFit="1" customWidth="1"/>
    <col min="4103" max="4104" width="9" style="1"/>
    <col min="4105" max="4105" width="19.25" style="1" bestFit="1" customWidth="1"/>
    <col min="4106" max="4106" width="10.5" style="1" bestFit="1" customWidth="1"/>
    <col min="4107" max="4355" width="9" style="1"/>
    <col min="4356" max="4356" width="10.5" style="1" bestFit="1" customWidth="1"/>
    <col min="4357" max="4357" width="66.5" style="1" bestFit="1" customWidth="1"/>
    <col min="4358" max="4358" width="4.375" style="1" bestFit="1" customWidth="1"/>
    <col min="4359" max="4360" width="9" style="1"/>
    <col min="4361" max="4361" width="19.25" style="1" bestFit="1" customWidth="1"/>
    <col min="4362" max="4362" width="10.5" style="1" bestFit="1" customWidth="1"/>
    <col min="4363" max="4611" width="9" style="1"/>
    <col min="4612" max="4612" width="10.5" style="1" bestFit="1" customWidth="1"/>
    <col min="4613" max="4613" width="66.5" style="1" bestFit="1" customWidth="1"/>
    <col min="4614" max="4614" width="4.375" style="1" bestFit="1" customWidth="1"/>
    <col min="4615" max="4616" width="9" style="1"/>
    <col min="4617" max="4617" width="19.25" style="1" bestFit="1" customWidth="1"/>
    <col min="4618" max="4618" width="10.5" style="1" bestFit="1" customWidth="1"/>
    <col min="4619" max="4867" width="9" style="1"/>
    <col min="4868" max="4868" width="10.5" style="1" bestFit="1" customWidth="1"/>
    <col min="4869" max="4869" width="66.5" style="1" bestFit="1" customWidth="1"/>
    <col min="4870" max="4870" width="4.375" style="1" bestFit="1" customWidth="1"/>
    <col min="4871" max="4872" width="9" style="1"/>
    <col min="4873" max="4873" width="19.25" style="1" bestFit="1" customWidth="1"/>
    <col min="4874" max="4874" width="10.5" style="1" bestFit="1" customWidth="1"/>
    <col min="4875" max="5123" width="9" style="1"/>
    <col min="5124" max="5124" width="10.5" style="1" bestFit="1" customWidth="1"/>
    <col min="5125" max="5125" width="66.5" style="1" bestFit="1" customWidth="1"/>
    <col min="5126" max="5126" width="4.375" style="1" bestFit="1" customWidth="1"/>
    <col min="5127" max="5128" width="9" style="1"/>
    <col min="5129" max="5129" width="19.25" style="1" bestFit="1" customWidth="1"/>
    <col min="5130" max="5130" width="10.5" style="1" bestFit="1" customWidth="1"/>
    <col min="5131" max="5379" width="9" style="1"/>
    <col min="5380" max="5380" width="10.5" style="1" bestFit="1" customWidth="1"/>
    <col min="5381" max="5381" width="66.5" style="1" bestFit="1" customWidth="1"/>
    <col min="5382" max="5382" width="4.375" style="1" bestFit="1" customWidth="1"/>
    <col min="5383" max="5384" width="9" style="1"/>
    <col min="5385" max="5385" width="19.25" style="1" bestFit="1" customWidth="1"/>
    <col min="5386" max="5386" width="10.5" style="1" bestFit="1" customWidth="1"/>
    <col min="5387" max="5635" width="9" style="1"/>
    <col min="5636" max="5636" width="10.5" style="1" bestFit="1" customWidth="1"/>
    <col min="5637" max="5637" width="66.5" style="1" bestFit="1" customWidth="1"/>
    <col min="5638" max="5638" width="4.375" style="1" bestFit="1" customWidth="1"/>
    <col min="5639" max="5640" width="9" style="1"/>
    <col min="5641" max="5641" width="19.25" style="1" bestFit="1" customWidth="1"/>
    <col min="5642" max="5642" width="10.5" style="1" bestFit="1" customWidth="1"/>
    <col min="5643" max="5891" width="9" style="1"/>
    <col min="5892" max="5892" width="10.5" style="1" bestFit="1" customWidth="1"/>
    <col min="5893" max="5893" width="66.5" style="1" bestFit="1" customWidth="1"/>
    <col min="5894" max="5894" width="4.375" style="1" bestFit="1" customWidth="1"/>
    <col min="5895" max="5896" width="9" style="1"/>
    <col min="5897" max="5897" width="19.25" style="1" bestFit="1" customWidth="1"/>
    <col min="5898" max="5898" width="10.5" style="1" bestFit="1" customWidth="1"/>
    <col min="5899" max="6147" width="9" style="1"/>
    <col min="6148" max="6148" width="10.5" style="1" bestFit="1" customWidth="1"/>
    <col min="6149" max="6149" width="66.5" style="1" bestFit="1" customWidth="1"/>
    <col min="6150" max="6150" width="4.375" style="1" bestFit="1" customWidth="1"/>
    <col min="6151" max="6152" width="9" style="1"/>
    <col min="6153" max="6153" width="19.25" style="1" bestFit="1" customWidth="1"/>
    <col min="6154" max="6154" width="10.5" style="1" bestFit="1" customWidth="1"/>
    <col min="6155" max="6403" width="9" style="1"/>
    <col min="6404" max="6404" width="10.5" style="1" bestFit="1" customWidth="1"/>
    <col min="6405" max="6405" width="66.5" style="1" bestFit="1" customWidth="1"/>
    <col min="6406" max="6406" width="4.375" style="1" bestFit="1" customWidth="1"/>
    <col min="6407" max="6408" width="9" style="1"/>
    <col min="6409" max="6409" width="19.25" style="1" bestFit="1" customWidth="1"/>
    <col min="6410" max="6410" width="10.5" style="1" bestFit="1" customWidth="1"/>
    <col min="6411" max="6659" width="9" style="1"/>
    <col min="6660" max="6660" width="10.5" style="1" bestFit="1" customWidth="1"/>
    <col min="6661" max="6661" width="66.5" style="1" bestFit="1" customWidth="1"/>
    <col min="6662" max="6662" width="4.375" style="1" bestFit="1" customWidth="1"/>
    <col min="6663" max="6664" width="9" style="1"/>
    <col min="6665" max="6665" width="19.25" style="1" bestFit="1" customWidth="1"/>
    <col min="6666" max="6666" width="10.5" style="1" bestFit="1" customWidth="1"/>
    <col min="6667" max="6915" width="9" style="1"/>
    <col min="6916" max="6916" width="10.5" style="1" bestFit="1" customWidth="1"/>
    <col min="6917" max="6917" width="66.5" style="1" bestFit="1" customWidth="1"/>
    <col min="6918" max="6918" width="4.375" style="1" bestFit="1" customWidth="1"/>
    <col min="6919" max="6920" width="9" style="1"/>
    <col min="6921" max="6921" width="19.25" style="1" bestFit="1" customWidth="1"/>
    <col min="6922" max="6922" width="10.5" style="1" bestFit="1" customWidth="1"/>
    <col min="6923" max="7171" width="9" style="1"/>
    <col min="7172" max="7172" width="10.5" style="1" bestFit="1" customWidth="1"/>
    <col min="7173" max="7173" width="66.5" style="1" bestFit="1" customWidth="1"/>
    <col min="7174" max="7174" width="4.375" style="1" bestFit="1" customWidth="1"/>
    <col min="7175" max="7176" width="9" style="1"/>
    <col min="7177" max="7177" width="19.25" style="1" bestFit="1" customWidth="1"/>
    <col min="7178" max="7178" width="10.5" style="1" bestFit="1" customWidth="1"/>
    <col min="7179" max="7427" width="9" style="1"/>
    <col min="7428" max="7428" width="10.5" style="1" bestFit="1" customWidth="1"/>
    <col min="7429" max="7429" width="66.5" style="1" bestFit="1" customWidth="1"/>
    <col min="7430" max="7430" width="4.375" style="1" bestFit="1" customWidth="1"/>
    <col min="7431" max="7432" width="9" style="1"/>
    <col min="7433" max="7433" width="19.25" style="1" bestFit="1" customWidth="1"/>
    <col min="7434" max="7434" width="10.5" style="1" bestFit="1" customWidth="1"/>
    <col min="7435" max="7683" width="9" style="1"/>
    <col min="7684" max="7684" width="10.5" style="1" bestFit="1" customWidth="1"/>
    <col min="7685" max="7685" width="66.5" style="1" bestFit="1" customWidth="1"/>
    <col min="7686" max="7686" width="4.375" style="1" bestFit="1" customWidth="1"/>
    <col min="7687" max="7688" width="9" style="1"/>
    <col min="7689" max="7689" width="19.25" style="1" bestFit="1" customWidth="1"/>
    <col min="7690" max="7690" width="10.5" style="1" bestFit="1" customWidth="1"/>
    <col min="7691" max="7939" width="9" style="1"/>
    <col min="7940" max="7940" width="10.5" style="1" bestFit="1" customWidth="1"/>
    <col min="7941" max="7941" width="66.5" style="1" bestFit="1" customWidth="1"/>
    <col min="7942" max="7942" width="4.375" style="1" bestFit="1" customWidth="1"/>
    <col min="7943" max="7944" width="9" style="1"/>
    <col min="7945" max="7945" width="19.25" style="1" bestFit="1" customWidth="1"/>
    <col min="7946" max="7946" width="10.5" style="1" bestFit="1" customWidth="1"/>
    <col min="7947" max="8195" width="9" style="1"/>
    <col min="8196" max="8196" width="10.5" style="1" bestFit="1" customWidth="1"/>
    <col min="8197" max="8197" width="66.5" style="1" bestFit="1" customWidth="1"/>
    <col min="8198" max="8198" width="4.375" style="1" bestFit="1" customWidth="1"/>
    <col min="8199" max="8200" width="9" style="1"/>
    <col min="8201" max="8201" width="19.25" style="1" bestFit="1" customWidth="1"/>
    <col min="8202" max="8202" width="10.5" style="1" bestFit="1" customWidth="1"/>
    <col min="8203" max="8451" width="9" style="1"/>
    <col min="8452" max="8452" width="10.5" style="1" bestFit="1" customWidth="1"/>
    <col min="8453" max="8453" width="66.5" style="1" bestFit="1" customWidth="1"/>
    <col min="8454" max="8454" width="4.375" style="1" bestFit="1" customWidth="1"/>
    <col min="8455" max="8456" width="9" style="1"/>
    <col min="8457" max="8457" width="19.25" style="1" bestFit="1" customWidth="1"/>
    <col min="8458" max="8458" width="10.5" style="1" bestFit="1" customWidth="1"/>
    <col min="8459" max="8707" width="9" style="1"/>
    <col min="8708" max="8708" width="10.5" style="1" bestFit="1" customWidth="1"/>
    <col min="8709" max="8709" width="66.5" style="1" bestFit="1" customWidth="1"/>
    <col min="8710" max="8710" width="4.375" style="1" bestFit="1" customWidth="1"/>
    <col min="8711" max="8712" width="9" style="1"/>
    <col min="8713" max="8713" width="19.25" style="1" bestFit="1" customWidth="1"/>
    <col min="8714" max="8714" width="10.5" style="1" bestFit="1" customWidth="1"/>
    <col min="8715" max="8963" width="9" style="1"/>
    <col min="8964" max="8964" width="10.5" style="1" bestFit="1" customWidth="1"/>
    <col min="8965" max="8965" width="66.5" style="1" bestFit="1" customWidth="1"/>
    <col min="8966" max="8966" width="4.375" style="1" bestFit="1" customWidth="1"/>
    <col min="8967" max="8968" width="9" style="1"/>
    <col min="8969" max="8969" width="19.25" style="1" bestFit="1" customWidth="1"/>
    <col min="8970" max="8970" width="10.5" style="1" bestFit="1" customWidth="1"/>
    <col min="8971" max="9219" width="9" style="1"/>
    <col min="9220" max="9220" width="10.5" style="1" bestFit="1" customWidth="1"/>
    <col min="9221" max="9221" width="66.5" style="1" bestFit="1" customWidth="1"/>
    <col min="9222" max="9222" width="4.375" style="1" bestFit="1" customWidth="1"/>
    <col min="9223" max="9224" width="9" style="1"/>
    <col min="9225" max="9225" width="19.25" style="1" bestFit="1" customWidth="1"/>
    <col min="9226" max="9226" width="10.5" style="1" bestFit="1" customWidth="1"/>
    <col min="9227" max="9475" width="9" style="1"/>
    <col min="9476" max="9476" width="10.5" style="1" bestFit="1" customWidth="1"/>
    <col min="9477" max="9477" width="66.5" style="1" bestFit="1" customWidth="1"/>
    <col min="9478" max="9478" width="4.375" style="1" bestFit="1" customWidth="1"/>
    <col min="9479" max="9480" width="9" style="1"/>
    <col min="9481" max="9481" width="19.25" style="1" bestFit="1" customWidth="1"/>
    <col min="9482" max="9482" width="10.5" style="1" bestFit="1" customWidth="1"/>
    <col min="9483" max="9731" width="9" style="1"/>
    <col min="9732" max="9732" width="10.5" style="1" bestFit="1" customWidth="1"/>
    <col min="9733" max="9733" width="66.5" style="1" bestFit="1" customWidth="1"/>
    <col min="9734" max="9734" width="4.375" style="1" bestFit="1" customWidth="1"/>
    <col min="9735" max="9736" width="9" style="1"/>
    <col min="9737" max="9737" width="19.25" style="1" bestFit="1" customWidth="1"/>
    <col min="9738" max="9738" width="10.5" style="1" bestFit="1" customWidth="1"/>
    <col min="9739" max="9987" width="9" style="1"/>
    <col min="9988" max="9988" width="10.5" style="1" bestFit="1" customWidth="1"/>
    <col min="9989" max="9989" width="66.5" style="1" bestFit="1" customWidth="1"/>
    <col min="9990" max="9990" width="4.375" style="1" bestFit="1" customWidth="1"/>
    <col min="9991" max="9992" width="9" style="1"/>
    <col min="9993" max="9993" width="19.25" style="1" bestFit="1" customWidth="1"/>
    <col min="9994" max="9994" width="10.5" style="1" bestFit="1" customWidth="1"/>
    <col min="9995" max="10243" width="9" style="1"/>
    <col min="10244" max="10244" width="10.5" style="1" bestFit="1" customWidth="1"/>
    <col min="10245" max="10245" width="66.5" style="1" bestFit="1" customWidth="1"/>
    <col min="10246" max="10246" width="4.375" style="1" bestFit="1" customWidth="1"/>
    <col min="10247" max="10248" width="9" style="1"/>
    <col min="10249" max="10249" width="19.25" style="1" bestFit="1" customWidth="1"/>
    <col min="10250" max="10250" width="10.5" style="1" bestFit="1" customWidth="1"/>
    <col min="10251" max="10499" width="9" style="1"/>
    <col min="10500" max="10500" width="10.5" style="1" bestFit="1" customWidth="1"/>
    <col min="10501" max="10501" width="66.5" style="1" bestFit="1" customWidth="1"/>
    <col min="10502" max="10502" width="4.375" style="1" bestFit="1" customWidth="1"/>
    <col min="10503" max="10504" width="9" style="1"/>
    <col min="10505" max="10505" width="19.25" style="1" bestFit="1" customWidth="1"/>
    <col min="10506" max="10506" width="10.5" style="1" bestFit="1" customWidth="1"/>
    <col min="10507" max="10755" width="9" style="1"/>
    <col min="10756" max="10756" width="10.5" style="1" bestFit="1" customWidth="1"/>
    <col min="10757" max="10757" width="66.5" style="1" bestFit="1" customWidth="1"/>
    <col min="10758" max="10758" width="4.375" style="1" bestFit="1" customWidth="1"/>
    <col min="10759" max="10760" width="9" style="1"/>
    <col min="10761" max="10761" width="19.25" style="1" bestFit="1" customWidth="1"/>
    <col min="10762" max="10762" width="10.5" style="1" bestFit="1" customWidth="1"/>
    <col min="10763" max="11011" width="9" style="1"/>
    <col min="11012" max="11012" width="10.5" style="1" bestFit="1" customWidth="1"/>
    <col min="11013" max="11013" width="66.5" style="1" bestFit="1" customWidth="1"/>
    <col min="11014" max="11014" width="4.375" style="1" bestFit="1" customWidth="1"/>
    <col min="11015" max="11016" width="9" style="1"/>
    <col min="11017" max="11017" width="19.25" style="1" bestFit="1" customWidth="1"/>
    <col min="11018" max="11018" width="10.5" style="1" bestFit="1" customWidth="1"/>
    <col min="11019" max="11267" width="9" style="1"/>
    <col min="11268" max="11268" width="10.5" style="1" bestFit="1" customWidth="1"/>
    <col min="11269" max="11269" width="66.5" style="1" bestFit="1" customWidth="1"/>
    <col min="11270" max="11270" width="4.375" style="1" bestFit="1" customWidth="1"/>
    <col min="11271" max="11272" width="9" style="1"/>
    <col min="11273" max="11273" width="19.25" style="1" bestFit="1" customWidth="1"/>
    <col min="11274" max="11274" width="10.5" style="1" bestFit="1" customWidth="1"/>
    <col min="11275" max="11523" width="9" style="1"/>
    <col min="11524" max="11524" width="10.5" style="1" bestFit="1" customWidth="1"/>
    <col min="11525" max="11525" width="66.5" style="1" bestFit="1" customWidth="1"/>
    <col min="11526" max="11526" width="4.375" style="1" bestFit="1" customWidth="1"/>
    <col min="11527" max="11528" width="9" style="1"/>
    <col min="11529" max="11529" width="19.25" style="1" bestFit="1" customWidth="1"/>
    <col min="11530" max="11530" width="10.5" style="1" bestFit="1" customWidth="1"/>
    <col min="11531" max="11779" width="9" style="1"/>
    <col min="11780" max="11780" width="10.5" style="1" bestFit="1" customWidth="1"/>
    <col min="11781" max="11781" width="66.5" style="1" bestFit="1" customWidth="1"/>
    <col min="11782" max="11782" width="4.375" style="1" bestFit="1" customWidth="1"/>
    <col min="11783" max="11784" width="9" style="1"/>
    <col min="11785" max="11785" width="19.25" style="1" bestFit="1" customWidth="1"/>
    <col min="11786" max="11786" width="10.5" style="1" bestFit="1" customWidth="1"/>
    <col min="11787" max="12035" width="9" style="1"/>
    <col min="12036" max="12036" width="10.5" style="1" bestFit="1" customWidth="1"/>
    <col min="12037" max="12037" width="66.5" style="1" bestFit="1" customWidth="1"/>
    <col min="12038" max="12038" width="4.375" style="1" bestFit="1" customWidth="1"/>
    <col min="12039" max="12040" width="9" style="1"/>
    <col min="12041" max="12041" width="19.25" style="1" bestFit="1" customWidth="1"/>
    <col min="12042" max="12042" width="10.5" style="1" bestFit="1" customWidth="1"/>
    <col min="12043" max="12291" width="9" style="1"/>
    <col min="12292" max="12292" width="10.5" style="1" bestFit="1" customWidth="1"/>
    <col min="12293" max="12293" width="66.5" style="1" bestFit="1" customWidth="1"/>
    <col min="12294" max="12294" width="4.375" style="1" bestFit="1" customWidth="1"/>
    <col min="12295" max="12296" width="9" style="1"/>
    <col min="12297" max="12297" width="19.25" style="1" bestFit="1" customWidth="1"/>
    <col min="12298" max="12298" width="10.5" style="1" bestFit="1" customWidth="1"/>
    <col min="12299" max="12547" width="9" style="1"/>
    <col min="12548" max="12548" width="10.5" style="1" bestFit="1" customWidth="1"/>
    <col min="12549" max="12549" width="66.5" style="1" bestFit="1" customWidth="1"/>
    <col min="12550" max="12550" width="4.375" style="1" bestFit="1" customWidth="1"/>
    <col min="12551" max="12552" width="9" style="1"/>
    <col min="12553" max="12553" width="19.25" style="1" bestFit="1" customWidth="1"/>
    <col min="12554" max="12554" width="10.5" style="1" bestFit="1" customWidth="1"/>
    <col min="12555" max="12803" width="9" style="1"/>
    <col min="12804" max="12804" width="10.5" style="1" bestFit="1" customWidth="1"/>
    <col min="12805" max="12805" width="66.5" style="1" bestFit="1" customWidth="1"/>
    <col min="12806" max="12806" width="4.375" style="1" bestFit="1" customWidth="1"/>
    <col min="12807" max="12808" width="9" style="1"/>
    <col min="12809" max="12809" width="19.25" style="1" bestFit="1" customWidth="1"/>
    <col min="12810" max="12810" width="10.5" style="1" bestFit="1" customWidth="1"/>
    <col min="12811" max="13059" width="9" style="1"/>
    <col min="13060" max="13060" width="10.5" style="1" bestFit="1" customWidth="1"/>
    <col min="13061" max="13061" width="66.5" style="1" bestFit="1" customWidth="1"/>
    <col min="13062" max="13062" width="4.375" style="1" bestFit="1" customWidth="1"/>
    <col min="13063" max="13064" width="9" style="1"/>
    <col min="13065" max="13065" width="19.25" style="1" bestFit="1" customWidth="1"/>
    <col min="13066" max="13066" width="10.5" style="1" bestFit="1" customWidth="1"/>
    <col min="13067" max="13315" width="9" style="1"/>
    <col min="13316" max="13316" width="10.5" style="1" bestFit="1" customWidth="1"/>
    <col min="13317" max="13317" width="66.5" style="1" bestFit="1" customWidth="1"/>
    <col min="13318" max="13318" width="4.375" style="1" bestFit="1" customWidth="1"/>
    <col min="13319" max="13320" width="9" style="1"/>
    <col min="13321" max="13321" width="19.25" style="1" bestFit="1" customWidth="1"/>
    <col min="13322" max="13322" width="10.5" style="1" bestFit="1" customWidth="1"/>
    <col min="13323" max="13571" width="9" style="1"/>
    <col min="13572" max="13572" width="10.5" style="1" bestFit="1" customWidth="1"/>
    <col min="13573" max="13573" width="66.5" style="1" bestFit="1" customWidth="1"/>
    <col min="13574" max="13574" width="4.375" style="1" bestFit="1" customWidth="1"/>
    <col min="13575" max="13576" width="9" style="1"/>
    <col min="13577" max="13577" width="19.25" style="1" bestFit="1" customWidth="1"/>
    <col min="13578" max="13578" width="10.5" style="1" bestFit="1" customWidth="1"/>
    <col min="13579" max="13827" width="9" style="1"/>
    <col min="13828" max="13828" width="10.5" style="1" bestFit="1" customWidth="1"/>
    <col min="13829" max="13829" width="66.5" style="1" bestFit="1" customWidth="1"/>
    <col min="13830" max="13830" width="4.375" style="1" bestFit="1" customWidth="1"/>
    <col min="13831" max="13832" width="9" style="1"/>
    <col min="13833" max="13833" width="19.25" style="1" bestFit="1" customWidth="1"/>
    <col min="13834" max="13834" width="10.5" style="1" bestFit="1" customWidth="1"/>
    <col min="13835" max="14083" width="9" style="1"/>
    <col min="14084" max="14084" width="10.5" style="1" bestFit="1" customWidth="1"/>
    <col min="14085" max="14085" width="66.5" style="1" bestFit="1" customWidth="1"/>
    <col min="14086" max="14086" width="4.375" style="1" bestFit="1" customWidth="1"/>
    <col min="14087" max="14088" width="9" style="1"/>
    <col min="14089" max="14089" width="19.25" style="1" bestFit="1" customWidth="1"/>
    <col min="14090" max="14090" width="10.5" style="1" bestFit="1" customWidth="1"/>
    <col min="14091" max="14339" width="9" style="1"/>
    <col min="14340" max="14340" width="10.5" style="1" bestFit="1" customWidth="1"/>
    <col min="14341" max="14341" width="66.5" style="1" bestFit="1" customWidth="1"/>
    <col min="14342" max="14342" width="4.375" style="1" bestFit="1" customWidth="1"/>
    <col min="14343" max="14344" width="9" style="1"/>
    <col min="14345" max="14345" width="19.25" style="1" bestFit="1" customWidth="1"/>
    <col min="14346" max="14346" width="10.5" style="1" bestFit="1" customWidth="1"/>
    <col min="14347" max="14595" width="9" style="1"/>
    <col min="14596" max="14596" width="10.5" style="1" bestFit="1" customWidth="1"/>
    <col min="14597" max="14597" width="66.5" style="1" bestFit="1" customWidth="1"/>
    <col min="14598" max="14598" width="4.375" style="1" bestFit="1" customWidth="1"/>
    <col min="14599" max="14600" width="9" style="1"/>
    <col min="14601" max="14601" width="19.25" style="1" bestFit="1" customWidth="1"/>
    <col min="14602" max="14602" width="10.5" style="1" bestFit="1" customWidth="1"/>
    <col min="14603" max="14851" width="9" style="1"/>
    <col min="14852" max="14852" width="10.5" style="1" bestFit="1" customWidth="1"/>
    <col min="14853" max="14853" width="66.5" style="1" bestFit="1" customWidth="1"/>
    <col min="14854" max="14854" width="4.375" style="1" bestFit="1" customWidth="1"/>
    <col min="14855" max="14856" width="9" style="1"/>
    <col min="14857" max="14857" width="19.25" style="1" bestFit="1" customWidth="1"/>
    <col min="14858" max="14858" width="10.5" style="1" bestFit="1" customWidth="1"/>
    <col min="14859" max="15107" width="9" style="1"/>
    <col min="15108" max="15108" width="10.5" style="1" bestFit="1" customWidth="1"/>
    <col min="15109" max="15109" width="66.5" style="1" bestFit="1" customWidth="1"/>
    <col min="15110" max="15110" width="4.375" style="1" bestFit="1" customWidth="1"/>
    <col min="15111" max="15112" width="9" style="1"/>
    <col min="15113" max="15113" width="19.25" style="1" bestFit="1" customWidth="1"/>
    <col min="15114" max="15114" width="10.5" style="1" bestFit="1" customWidth="1"/>
    <col min="15115" max="15363" width="9" style="1"/>
    <col min="15364" max="15364" width="10.5" style="1" bestFit="1" customWidth="1"/>
    <col min="15365" max="15365" width="66.5" style="1" bestFit="1" customWidth="1"/>
    <col min="15366" max="15366" width="4.375" style="1" bestFit="1" customWidth="1"/>
    <col min="15367" max="15368" width="9" style="1"/>
    <col min="15369" max="15369" width="19.25" style="1" bestFit="1" customWidth="1"/>
    <col min="15370" max="15370" width="10.5" style="1" bestFit="1" customWidth="1"/>
    <col min="15371" max="15619" width="9" style="1"/>
    <col min="15620" max="15620" width="10.5" style="1" bestFit="1" customWidth="1"/>
    <col min="15621" max="15621" width="66.5" style="1" bestFit="1" customWidth="1"/>
    <col min="15622" max="15622" width="4.375" style="1" bestFit="1" customWidth="1"/>
    <col min="15623" max="15624" width="9" style="1"/>
    <col min="15625" max="15625" width="19.25" style="1" bestFit="1" customWidth="1"/>
    <col min="15626" max="15626" width="10.5" style="1" bestFit="1" customWidth="1"/>
    <col min="15627" max="15875" width="9" style="1"/>
    <col min="15876" max="15876" width="10.5" style="1" bestFit="1" customWidth="1"/>
    <col min="15877" max="15877" width="66.5" style="1" bestFit="1" customWidth="1"/>
    <col min="15878" max="15878" width="4.375" style="1" bestFit="1" customWidth="1"/>
    <col min="15879" max="15880" width="9" style="1"/>
    <col min="15881" max="15881" width="19.25" style="1" bestFit="1" customWidth="1"/>
    <col min="15882" max="15882" width="10.5" style="1" bestFit="1" customWidth="1"/>
    <col min="15883" max="16131" width="9" style="1"/>
    <col min="16132" max="16132" width="10.5" style="1" bestFit="1" customWidth="1"/>
    <col min="16133" max="16133" width="66.5" style="1" bestFit="1" customWidth="1"/>
    <col min="16134" max="16134" width="4.375" style="1" bestFit="1" customWidth="1"/>
    <col min="16135" max="16136" width="9" style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0</v>
      </c>
      <c r="J3" s="2" t="s">
        <v>1</v>
      </c>
    </row>
    <row r="4" spans="9:10" ht="14.25">
      <c r="I4" s="2" t="s">
        <v>2</v>
      </c>
      <c r="J4" s="2" t="s">
        <v>3</v>
      </c>
    </row>
    <row r="5" spans="9:10" ht="14.25">
      <c r="I5" s="2" t="s">
        <v>4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9</v>
      </c>
    </row>
    <row r="8" spans="4:6" ht="14.25">
      <c r="D8" s="3" t="s">
        <v>10</v>
      </c>
      <c r="E8" s="3" t="s">
        <v>11</v>
      </c>
      <c r="F8" s="3" t="s">
        <v>5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3" t="s">
        <v>5</v>
      </c>
      <c r="E10" s="3" t="s">
        <v>13</v>
      </c>
      <c r="F10" s="3" t="s">
        <v>14</v>
      </c>
    </row>
    <row r="11" spans="4:6" ht="14.25">
      <c r="D11" s="4">
        <v>0</v>
      </c>
      <c r="E11" s="3" t="s">
        <v>15</v>
      </c>
      <c r="F11" s="3" t="s">
        <v>5</v>
      </c>
    </row>
    <row r="12" spans="4:6" ht="14.25">
      <c r="D12" s="4">
        <v>0</v>
      </c>
      <c r="E12" s="3" t="s">
        <v>16</v>
      </c>
      <c r="F12" s="3" t="s">
        <v>5</v>
      </c>
    </row>
    <row r="13" spans="4:6" ht="14.25">
      <c r="D13" s="3" t="s">
        <v>5</v>
      </c>
      <c r="E13" s="3" t="s">
        <v>5</v>
      </c>
      <c r="F13" s="3" t="s">
        <v>5</v>
      </c>
    </row>
    <row r="14" spans="4:6" ht="14.25">
      <c r="D14" s="3" t="s">
        <v>5</v>
      </c>
      <c r="E14" s="3" t="s">
        <v>17</v>
      </c>
      <c r="F14" s="3" t="s">
        <v>18</v>
      </c>
    </row>
    <row r="15" spans="4:6" ht="14.25">
      <c r="D15" s="4">
        <v>0</v>
      </c>
      <c r="E15" s="3" t="s">
        <v>19</v>
      </c>
      <c r="F15" s="3" t="s">
        <v>5</v>
      </c>
    </row>
    <row r="16" spans="4:6" ht="14.25">
      <c r="D16" s="4">
        <v>0.89</v>
      </c>
      <c r="E16" s="3" t="s">
        <v>20</v>
      </c>
      <c r="F16" s="3" t="s">
        <v>5</v>
      </c>
    </row>
    <row r="17" spans="4:6" ht="14.25">
      <c r="D17" s="3" t="s">
        <v>5</v>
      </c>
      <c r="E17" s="3" t="s">
        <v>5</v>
      </c>
      <c r="F17" s="3" t="s">
        <v>5</v>
      </c>
    </row>
    <row r="18" spans="4:6" ht="14.25">
      <c r="D18" s="3" t="s">
        <v>5</v>
      </c>
      <c r="E18" s="3" t="s">
        <v>21</v>
      </c>
      <c r="F18" s="3" t="s">
        <v>22</v>
      </c>
    </row>
    <row r="19" spans="4:6" ht="14.25">
      <c r="D19" s="3" t="s">
        <v>5</v>
      </c>
      <c r="E19" s="3" t="s">
        <v>23</v>
      </c>
      <c r="F19" s="3" t="s">
        <v>5</v>
      </c>
    </row>
    <row r="20" spans="4:6" ht="14.25">
      <c r="D20" s="4">
        <v>0</v>
      </c>
      <c r="E20" s="3" t="s">
        <v>24</v>
      </c>
      <c r="F20" s="3" t="s">
        <v>5</v>
      </c>
    </row>
    <row r="21" spans="4:6" ht="14.25">
      <c r="D21" s="4">
        <v>0</v>
      </c>
      <c r="E21" s="3" t="s">
        <v>25</v>
      </c>
      <c r="F21" s="3" t="s">
        <v>5</v>
      </c>
    </row>
    <row r="22" spans="4:6" ht="14.25">
      <c r="D22" s="4">
        <v>0</v>
      </c>
      <c r="E22" s="3" t="s">
        <v>26</v>
      </c>
      <c r="F22" s="3" t="s">
        <v>5</v>
      </c>
    </row>
    <row r="23" spans="4:6" ht="14.25">
      <c r="D23" s="3" t="s">
        <v>5</v>
      </c>
      <c r="E23" s="3" t="s">
        <v>5</v>
      </c>
      <c r="F23" s="3" t="s">
        <v>5</v>
      </c>
    </row>
    <row r="24" spans="4:6" ht="14.25">
      <c r="D24" s="3" t="s">
        <v>5</v>
      </c>
      <c r="E24" s="3" t="s">
        <v>27</v>
      </c>
      <c r="F24" s="3" t="s">
        <v>28</v>
      </c>
    </row>
    <row r="25" spans="4:6" ht="14.25">
      <c r="D25" s="4">
        <v>0</v>
      </c>
      <c r="E25" s="3" t="s">
        <v>29</v>
      </c>
      <c r="F25" s="3" t="s">
        <v>5</v>
      </c>
    </row>
    <row r="26" spans="4:6" ht="14.25">
      <c r="D26" s="4">
        <v>0</v>
      </c>
      <c r="E26" s="3" t="s">
        <v>30</v>
      </c>
      <c r="F26" s="3" t="s">
        <v>5</v>
      </c>
    </row>
    <row r="27" spans="4:6" ht="14.25">
      <c r="D27" s="4">
        <v>0</v>
      </c>
      <c r="E27" s="3" t="s">
        <v>31</v>
      </c>
      <c r="F27" s="3" t="s">
        <v>5</v>
      </c>
    </row>
    <row r="28" spans="4:6" ht="14.25">
      <c r="D28" s="4">
        <v>0</v>
      </c>
      <c r="E28" s="3" t="s">
        <v>32</v>
      </c>
      <c r="F28" s="3" t="s">
        <v>5</v>
      </c>
    </row>
    <row r="29" spans="4:6" ht="14.25">
      <c r="D29" s="4">
        <v>0</v>
      </c>
      <c r="E29" s="3" t="s">
        <v>33</v>
      </c>
      <c r="F29" s="3" t="s">
        <v>5</v>
      </c>
    </row>
    <row r="30" spans="4:6" ht="14.25">
      <c r="D30" s="4">
        <v>0</v>
      </c>
      <c r="E30" s="3" t="s">
        <v>34</v>
      </c>
      <c r="F30" s="3" t="s">
        <v>5</v>
      </c>
    </row>
    <row r="31" spans="4:6" ht="14.25">
      <c r="D31" s="4">
        <v>0</v>
      </c>
      <c r="E31" s="3" t="s">
        <v>35</v>
      </c>
      <c r="F31" s="3" t="s">
        <v>5</v>
      </c>
    </row>
    <row r="32" spans="4:6" ht="14.25">
      <c r="D32" s="4">
        <v>0</v>
      </c>
      <c r="E32" s="3" t="s">
        <v>36</v>
      </c>
      <c r="F32" s="3" t="s">
        <v>5</v>
      </c>
    </row>
    <row r="33" spans="4:6" ht="14.25">
      <c r="D33" s="4">
        <v>0</v>
      </c>
      <c r="E33" s="3" t="s">
        <v>37</v>
      </c>
      <c r="F33" s="3" t="s">
        <v>5</v>
      </c>
    </row>
    <row r="34" spans="4:6" ht="14.25">
      <c r="D34" s="3" t="s">
        <v>5</v>
      </c>
      <c r="E34" s="3" t="s">
        <v>5</v>
      </c>
      <c r="F34" s="3" t="s">
        <v>5</v>
      </c>
    </row>
    <row r="35" spans="4:6" ht="14.25">
      <c r="D35" s="3" t="s">
        <v>5</v>
      </c>
      <c r="E35" s="3" t="s">
        <v>38</v>
      </c>
      <c r="F35" s="3" t="s">
        <v>39</v>
      </c>
    </row>
    <row r="36" spans="4:6" ht="14.25">
      <c r="D36" s="4">
        <v>0</v>
      </c>
      <c r="E36" s="3" t="s">
        <v>40</v>
      </c>
      <c r="F36" s="3" t="s">
        <v>5</v>
      </c>
    </row>
    <row r="37" spans="4:6" ht="14.25">
      <c r="D37" s="4">
        <v>0</v>
      </c>
      <c r="E37" s="3" t="s">
        <v>41</v>
      </c>
      <c r="F37" s="3" t="s">
        <v>5</v>
      </c>
    </row>
    <row r="38" spans="4:6" ht="14.25">
      <c r="D38" s="3" t="s">
        <v>5</v>
      </c>
      <c r="E38" s="3" t="s">
        <v>5</v>
      </c>
      <c r="F38" s="3" t="s">
        <v>5</v>
      </c>
    </row>
    <row r="39" spans="4:6" ht="14.25">
      <c r="D39" s="4">
        <v>0.89</v>
      </c>
      <c r="E39" s="3" t="s">
        <v>42</v>
      </c>
      <c r="F39" s="3" t="s">
        <v>43</v>
      </c>
    </row>
    <row r="40" spans="4:6" ht="14.25">
      <c r="D40" s="3" t="s">
        <v>5</v>
      </c>
      <c r="E40" s="3" t="s">
        <v>5</v>
      </c>
      <c r="F40" s="3" t="s">
        <v>5</v>
      </c>
    </row>
    <row r="41" spans="4:6" ht="14.25">
      <c r="D41" s="3" t="s">
        <v>5</v>
      </c>
      <c r="E41" s="3" t="s">
        <v>44</v>
      </c>
      <c r="F41" s="3" t="s">
        <v>45</v>
      </c>
    </row>
    <row r="42" spans="4:6" ht="14.25">
      <c r="D42" s="3" t="s">
        <v>5</v>
      </c>
      <c r="E42" s="3" t="s">
        <v>46</v>
      </c>
      <c r="F42" s="3" t="s">
        <v>5</v>
      </c>
    </row>
    <row r="43" spans="4:6" ht="14.25">
      <c r="D43" s="4">
        <v>0</v>
      </c>
      <c r="E43" s="3" t="s">
        <v>47</v>
      </c>
      <c r="F43" s="3" t="s">
        <v>5</v>
      </c>
    </row>
    <row r="44" spans="4:6" ht="14.25">
      <c r="D44" s="3" t="s">
        <v>5</v>
      </c>
      <c r="E44" s="3" t="s">
        <v>48</v>
      </c>
      <c r="F44" s="3" t="s">
        <v>5</v>
      </c>
    </row>
    <row r="45" spans="4:6" ht="14.25">
      <c r="D45" s="4">
        <v>0</v>
      </c>
      <c r="E45" s="3" t="s">
        <v>49</v>
      </c>
      <c r="F45" s="3" t="s">
        <v>5</v>
      </c>
    </row>
    <row r="46" spans="4:6" ht="14.25">
      <c r="D46" s="3" t="s">
        <v>5</v>
      </c>
      <c r="E46" s="3" t="s">
        <v>5</v>
      </c>
      <c r="F46" s="3" t="s">
        <v>5</v>
      </c>
    </row>
    <row r="47" spans="4:6" ht="14.25">
      <c r="D47" s="4">
        <v>23259.11</v>
      </c>
      <c r="E47" s="3" t="s">
        <v>50</v>
      </c>
      <c r="F47" s="3" t="s">
        <v>5</v>
      </c>
    </row>
    <row r="51" spans="5:8" ht="14.25">
      <c r="E51" s="2" t="s">
        <v>5</v>
      </c>
      <c r="F51" s="2" t="s">
        <v>51</v>
      </c>
      <c r="H51" s="2" t="s">
        <v>52</v>
      </c>
    </row>
  </sheetData>
  <pageMargins left="0.7086614173228347" right="0.7086614173228347" top="0.7480314960629921" bottom="0.7480314960629921" header="0.31496062992125984" footer="0.31496062992125984"/>
  <pageSetup orientation="landscape" paperSize="9" scale="6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C3:J51"/>
  <sheetViews>
    <sheetView workbookViewId="0" topLeftCell="A19">
      <selection pane="topLeft" activeCell="A1" sqref="A1"/>
    </sheetView>
  </sheetViews>
  <sheetFormatPr defaultColWidth="9" defaultRowHeight="14.25"/>
  <cols>
    <col min="1" max="3" width="9" style="1"/>
    <col min="4" max="4" width="10.875" style="1" bestFit="1" customWidth="1"/>
    <col min="5" max="5" width="66.5" style="1" bestFit="1" customWidth="1"/>
    <col min="6" max="6" width="4.375" style="1" bestFit="1" customWidth="1"/>
    <col min="7" max="8" width="9" style="1"/>
    <col min="9" max="9" width="19.25" style="1" bestFit="1" customWidth="1"/>
    <col min="10" max="10" width="10.5" style="1" bestFit="1" customWidth="1"/>
    <col min="11" max="259" width="9" style="1"/>
    <col min="260" max="260" width="10.875" style="1" bestFit="1" customWidth="1"/>
    <col min="261" max="261" width="66.5" style="1" bestFit="1" customWidth="1"/>
    <col min="262" max="262" width="4.375" style="1" bestFit="1" customWidth="1"/>
    <col min="263" max="264" width="9" style="1"/>
    <col min="265" max="265" width="19.25" style="1" bestFit="1" customWidth="1"/>
    <col min="266" max="266" width="10.5" style="1" bestFit="1" customWidth="1"/>
    <col min="267" max="515" width="9" style="1"/>
    <col min="516" max="516" width="10.875" style="1" bestFit="1" customWidth="1"/>
    <col min="517" max="517" width="66.5" style="1" bestFit="1" customWidth="1"/>
    <col min="518" max="518" width="4.375" style="1" bestFit="1" customWidth="1"/>
    <col min="519" max="520" width="9" style="1"/>
    <col min="521" max="521" width="19.25" style="1" bestFit="1" customWidth="1"/>
    <col min="522" max="522" width="10.5" style="1" bestFit="1" customWidth="1"/>
    <col min="523" max="771" width="9" style="1"/>
    <col min="772" max="772" width="10.875" style="1" bestFit="1" customWidth="1"/>
    <col min="773" max="773" width="66.5" style="1" bestFit="1" customWidth="1"/>
    <col min="774" max="774" width="4.375" style="1" bestFit="1" customWidth="1"/>
    <col min="775" max="776" width="9" style="1"/>
    <col min="777" max="777" width="19.25" style="1" bestFit="1" customWidth="1"/>
    <col min="778" max="778" width="10.5" style="1" bestFit="1" customWidth="1"/>
    <col min="779" max="1027" width="9" style="1"/>
    <col min="1028" max="1028" width="10.875" style="1" bestFit="1" customWidth="1"/>
    <col min="1029" max="1029" width="66.5" style="1" bestFit="1" customWidth="1"/>
    <col min="1030" max="1030" width="4.375" style="1" bestFit="1" customWidth="1"/>
    <col min="1031" max="1032" width="9" style="1"/>
    <col min="1033" max="1033" width="19.25" style="1" bestFit="1" customWidth="1"/>
    <col min="1034" max="1034" width="10.5" style="1" bestFit="1" customWidth="1"/>
    <col min="1035" max="1283" width="9" style="1"/>
    <col min="1284" max="1284" width="10.875" style="1" bestFit="1" customWidth="1"/>
    <col min="1285" max="1285" width="66.5" style="1" bestFit="1" customWidth="1"/>
    <col min="1286" max="1286" width="4.375" style="1" bestFit="1" customWidth="1"/>
    <col min="1287" max="1288" width="9" style="1"/>
    <col min="1289" max="1289" width="19.25" style="1" bestFit="1" customWidth="1"/>
    <col min="1290" max="1290" width="10.5" style="1" bestFit="1" customWidth="1"/>
    <col min="1291" max="1539" width="9" style="1"/>
    <col min="1540" max="1540" width="10.875" style="1" bestFit="1" customWidth="1"/>
    <col min="1541" max="1541" width="66.5" style="1" bestFit="1" customWidth="1"/>
    <col min="1542" max="1542" width="4.375" style="1" bestFit="1" customWidth="1"/>
    <col min="1543" max="1544" width="9" style="1"/>
    <col min="1545" max="1545" width="19.25" style="1" bestFit="1" customWidth="1"/>
    <col min="1546" max="1546" width="10.5" style="1" bestFit="1" customWidth="1"/>
    <col min="1547" max="1795" width="9" style="1"/>
    <col min="1796" max="1796" width="10.875" style="1" bestFit="1" customWidth="1"/>
    <col min="1797" max="1797" width="66.5" style="1" bestFit="1" customWidth="1"/>
    <col min="1798" max="1798" width="4.375" style="1" bestFit="1" customWidth="1"/>
    <col min="1799" max="1800" width="9" style="1"/>
    <col min="1801" max="1801" width="19.25" style="1" bestFit="1" customWidth="1"/>
    <col min="1802" max="1802" width="10.5" style="1" bestFit="1" customWidth="1"/>
    <col min="1803" max="2051" width="9" style="1"/>
    <col min="2052" max="2052" width="10.875" style="1" bestFit="1" customWidth="1"/>
    <col min="2053" max="2053" width="66.5" style="1" bestFit="1" customWidth="1"/>
    <col min="2054" max="2054" width="4.375" style="1" bestFit="1" customWidth="1"/>
    <col min="2055" max="2056" width="9" style="1"/>
    <col min="2057" max="2057" width="19.25" style="1" bestFit="1" customWidth="1"/>
    <col min="2058" max="2058" width="10.5" style="1" bestFit="1" customWidth="1"/>
    <col min="2059" max="2307" width="9" style="1"/>
    <col min="2308" max="2308" width="10.875" style="1" bestFit="1" customWidth="1"/>
    <col min="2309" max="2309" width="66.5" style="1" bestFit="1" customWidth="1"/>
    <col min="2310" max="2310" width="4.375" style="1" bestFit="1" customWidth="1"/>
    <col min="2311" max="2312" width="9" style="1"/>
    <col min="2313" max="2313" width="19.25" style="1" bestFit="1" customWidth="1"/>
    <col min="2314" max="2314" width="10.5" style="1" bestFit="1" customWidth="1"/>
    <col min="2315" max="2563" width="9" style="1"/>
    <col min="2564" max="2564" width="10.875" style="1" bestFit="1" customWidth="1"/>
    <col min="2565" max="2565" width="66.5" style="1" bestFit="1" customWidth="1"/>
    <col min="2566" max="2566" width="4.375" style="1" bestFit="1" customWidth="1"/>
    <col min="2567" max="2568" width="9" style="1"/>
    <col min="2569" max="2569" width="19.25" style="1" bestFit="1" customWidth="1"/>
    <col min="2570" max="2570" width="10.5" style="1" bestFit="1" customWidth="1"/>
    <col min="2571" max="2819" width="9" style="1"/>
    <col min="2820" max="2820" width="10.875" style="1" bestFit="1" customWidth="1"/>
    <col min="2821" max="2821" width="66.5" style="1" bestFit="1" customWidth="1"/>
    <col min="2822" max="2822" width="4.375" style="1" bestFit="1" customWidth="1"/>
    <col min="2823" max="2824" width="9" style="1"/>
    <col min="2825" max="2825" width="19.25" style="1" bestFit="1" customWidth="1"/>
    <col min="2826" max="2826" width="10.5" style="1" bestFit="1" customWidth="1"/>
    <col min="2827" max="3075" width="9" style="1"/>
    <col min="3076" max="3076" width="10.875" style="1" bestFit="1" customWidth="1"/>
    <col min="3077" max="3077" width="66.5" style="1" bestFit="1" customWidth="1"/>
    <col min="3078" max="3078" width="4.375" style="1" bestFit="1" customWidth="1"/>
    <col min="3079" max="3080" width="9" style="1"/>
    <col min="3081" max="3081" width="19.25" style="1" bestFit="1" customWidth="1"/>
    <col min="3082" max="3082" width="10.5" style="1" bestFit="1" customWidth="1"/>
    <col min="3083" max="3331" width="9" style="1"/>
    <col min="3332" max="3332" width="10.875" style="1" bestFit="1" customWidth="1"/>
    <col min="3333" max="3333" width="66.5" style="1" bestFit="1" customWidth="1"/>
    <col min="3334" max="3334" width="4.375" style="1" bestFit="1" customWidth="1"/>
    <col min="3335" max="3336" width="9" style="1"/>
    <col min="3337" max="3337" width="19.25" style="1" bestFit="1" customWidth="1"/>
    <col min="3338" max="3338" width="10.5" style="1" bestFit="1" customWidth="1"/>
    <col min="3339" max="3587" width="9" style="1"/>
    <col min="3588" max="3588" width="10.875" style="1" bestFit="1" customWidth="1"/>
    <col min="3589" max="3589" width="66.5" style="1" bestFit="1" customWidth="1"/>
    <col min="3590" max="3590" width="4.375" style="1" bestFit="1" customWidth="1"/>
    <col min="3591" max="3592" width="9" style="1"/>
    <col min="3593" max="3593" width="19.25" style="1" bestFit="1" customWidth="1"/>
    <col min="3594" max="3594" width="10.5" style="1" bestFit="1" customWidth="1"/>
    <col min="3595" max="3843" width="9" style="1"/>
    <col min="3844" max="3844" width="10.875" style="1" bestFit="1" customWidth="1"/>
    <col min="3845" max="3845" width="66.5" style="1" bestFit="1" customWidth="1"/>
    <col min="3846" max="3846" width="4.375" style="1" bestFit="1" customWidth="1"/>
    <col min="3847" max="3848" width="9" style="1"/>
    <col min="3849" max="3849" width="19.25" style="1" bestFit="1" customWidth="1"/>
    <col min="3850" max="3850" width="10.5" style="1" bestFit="1" customWidth="1"/>
    <col min="3851" max="4099" width="9" style="1"/>
    <col min="4100" max="4100" width="10.875" style="1" bestFit="1" customWidth="1"/>
    <col min="4101" max="4101" width="66.5" style="1" bestFit="1" customWidth="1"/>
    <col min="4102" max="4102" width="4.375" style="1" bestFit="1" customWidth="1"/>
    <col min="4103" max="4104" width="9" style="1"/>
    <col min="4105" max="4105" width="19.25" style="1" bestFit="1" customWidth="1"/>
    <col min="4106" max="4106" width="10.5" style="1" bestFit="1" customWidth="1"/>
    <col min="4107" max="4355" width="9" style="1"/>
    <col min="4356" max="4356" width="10.875" style="1" bestFit="1" customWidth="1"/>
    <col min="4357" max="4357" width="66.5" style="1" bestFit="1" customWidth="1"/>
    <col min="4358" max="4358" width="4.375" style="1" bestFit="1" customWidth="1"/>
    <col min="4359" max="4360" width="9" style="1"/>
    <col min="4361" max="4361" width="19.25" style="1" bestFit="1" customWidth="1"/>
    <col min="4362" max="4362" width="10.5" style="1" bestFit="1" customWidth="1"/>
    <col min="4363" max="4611" width="9" style="1"/>
    <col min="4612" max="4612" width="10.875" style="1" bestFit="1" customWidth="1"/>
    <col min="4613" max="4613" width="66.5" style="1" bestFit="1" customWidth="1"/>
    <col min="4614" max="4614" width="4.375" style="1" bestFit="1" customWidth="1"/>
    <col min="4615" max="4616" width="9" style="1"/>
    <col min="4617" max="4617" width="19.25" style="1" bestFit="1" customWidth="1"/>
    <col min="4618" max="4618" width="10.5" style="1" bestFit="1" customWidth="1"/>
    <col min="4619" max="4867" width="9" style="1"/>
    <col min="4868" max="4868" width="10.875" style="1" bestFit="1" customWidth="1"/>
    <col min="4869" max="4869" width="66.5" style="1" bestFit="1" customWidth="1"/>
    <col min="4870" max="4870" width="4.375" style="1" bestFit="1" customWidth="1"/>
    <col min="4871" max="4872" width="9" style="1"/>
    <col min="4873" max="4873" width="19.25" style="1" bestFit="1" customWidth="1"/>
    <col min="4874" max="4874" width="10.5" style="1" bestFit="1" customWidth="1"/>
    <col min="4875" max="5123" width="9" style="1"/>
    <col min="5124" max="5124" width="10.875" style="1" bestFit="1" customWidth="1"/>
    <col min="5125" max="5125" width="66.5" style="1" bestFit="1" customWidth="1"/>
    <col min="5126" max="5126" width="4.375" style="1" bestFit="1" customWidth="1"/>
    <col min="5127" max="5128" width="9" style="1"/>
    <col min="5129" max="5129" width="19.25" style="1" bestFit="1" customWidth="1"/>
    <col min="5130" max="5130" width="10.5" style="1" bestFit="1" customWidth="1"/>
    <col min="5131" max="5379" width="9" style="1"/>
    <col min="5380" max="5380" width="10.875" style="1" bestFit="1" customWidth="1"/>
    <col min="5381" max="5381" width="66.5" style="1" bestFit="1" customWidth="1"/>
    <col min="5382" max="5382" width="4.375" style="1" bestFit="1" customWidth="1"/>
    <col min="5383" max="5384" width="9" style="1"/>
    <col min="5385" max="5385" width="19.25" style="1" bestFit="1" customWidth="1"/>
    <col min="5386" max="5386" width="10.5" style="1" bestFit="1" customWidth="1"/>
    <col min="5387" max="5635" width="9" style="1"/>
    <col min="5636" max="5636" width="10.875" style="1" bestFit="1" customWidth="1"/>
    <col min="5637" max="5637" width="66.5" style="1" bestFit="1" customWidth="1"/>
    <col min="5638" max="5638" width="4.375" style="1" bestFit="1" customWidth="1"/>
    <col min="5639" max="5640" width="9" style="1"/>
    <col min="5641" max="5641" width="19.25" style="1" bestFit="1" customWidth="1"/>
    <col min="5642" max="5642" width="10.5" style="1" bestFit="1" customWidth="1"/>
    <col min="5643" max="5891" width="9" style="1"/>
    <col min="5892" max="5892" width="10.875" style="1" bestFit="1" customWidth="1"/>
    <col min="5893" max="5893" width="66.5" style="1" bestFit="1" customWidth="1"/>
    <col min="5894" max="5894" width="4.375" style="1" bestFit="1" customWidth="1"/>
    <col min="5895" max="5896" width="9" style="1"/>
    <col min="5897" max="5897" width="19.25" style="1" bestFit="1" customWidth="1"/>
    <col min="5898" max="5898" width="10.5" style="1" bestFit="1" customWidth="1"/>
    <col min="5899" max="6147" width="9" style="1"/>
    <col min="6148" max="6148" width="10.875" style="1" bestFit="1" customWidth="1"/>
    <col min="6149" max="6149" width="66.5" style="1" bestFit="1" customWidth="1"/>
    <col min="6150" max="6150" width="4.375" style="1" bestFit="1" customWidth="1"/>
    <col min="6151" max="6152" width="9" style="1"/>
    <col min="6153" max="6153" width="19.25" style="1" bestFit="1" customWidth="1"/>
    <col min="6154" max="6154" width="10.5" style="1" bestFit="1" customWidth="1"/>
    <col min="6155" max="6403" width="9" style="1"/>
    <col min="6404" max="6404" width="10.875" style="1" bestFit="1" customWidth="1"/>
    <col min="6405" max="6405" width="66.5" style="1" bestFit="1" customWidth="1"/>
    <col min="6406" max="6406" width="4.375" style="1" bestFit="1" customWidth="1"/>
    <col min="6407" max="6408" width="9" style="1"/>
    <col min="6409" max="6409" width="19.25" style="1" bestFit="1" customWidth="1"/>
    <col min="6410" max="6410" width="10.5" style="1" bestFit="1" customWidth="1"/>
    <col min="6411" max="6659" width="9" style="1"/>
    <col min="6660" max="6660" width="10.875" style="1" bestFit="1" customWidth="1"/>
    <col min="6661" max="6661" width="66.5" style="1" bestFit="1" customWidth="1"/>
    <col min="6662" max="6662" width="4.375" style="1" bestFit="1" customWidth="1"/>
    <col min="6663" max="6664" width="9" style="1"/>
    <col min="6665" max="6665" width="19.25" style="1" bestFit="1" customWidth="1"/>
    <col min="6666" max="6666" width="10.5" style="1" bestFit="1" customWidth="1"/>
    <col min="6667" max="6915" width="9" style="1"/>
    <col min="6916" max="6916" width="10.875" style="1" bestFit="1" customWidth="1"/>
    <col min="6917" max="6917" width="66.5" style="1" bestFit="1" customWidth="1"/>
    <col min="6918" max="6918" width="4.375" style="1" bestFit="1" customWidth="1"/>
    <col min="6919" max="6920" width="9" style="1"/>
    <col min="6921" max="6921" width="19.25" style="1" bestFit="1" customWidth="1"/>
    <col min="6922" max="6922" width="10.5" style="1" bestFit="1" customWidth="1"/>
    <col min="6923" max="7171" width="9" style="1"/>
    <col min="7172" max="7172" width="10.875" style="1" bestFit="1" customWidth="1"/>
    <col min="7173" max="7173" width="66.5" style="1" bestFit="1" customWidth="1"/>
    <col min="7174" max="7174" width="4.375" style="1" bestFit="1" customWidth="1"/>
    <col min="7175" max="7176" width="9" style="1"/>
    <col min="7177" max="7177" width="19.25" style="1" bestFit="1" customWidth="1"/>
    <col min="7178" max="7178" width="10.5" style="1" bestFit="1" customWidth="1"/>
    <col min="7179" max="7427" width="9" style="1"/>
    <col min="7428" max="7428" width="10.875" style="1" bestFit="1" customWidth="1"/>
    <col min="7429" max="7429" width="66.5" style="1" bestFit="1" customWidth="1"/>
    <col min="7430" max="7430" width="4.375" style="1" bestFit="1" customWidth="1"/>
    <col min="7431" max="7432" width="9" style="1"/>
    <col min="7433" max="7433" width="19.25" style="1" bestFit="1" customWidth="1"/>
    <col min="7434" max="7434" width="10.5" style="1" bestFit="1" customWidth="1"/>
    <col min="7435" max="7683" width="9" style="1"/>
    <col min="7684" max="7684" width="10.875" style="1" bestFit="1" customWidth="1"/>
    <col min="7685" max="7685" width="66.5" style="1" bestFit="1" customWidth="1"/>
    <col min="7686" max="7686" width="4.375" style="1" bestFit="1" customWidth="1"/>
    <col min="7687" max="7688" width="9" style="1"/>
    <col min="7689" max="7689" width="19.25" style="1" bestFit="1" customWidth="1"/>
    <col min="7690" max="7690" width="10.5" style="1" bestFit="1" customWidth="1"/>
    <col min="7691" max="7939" width="9" style="1"/>
    <col min="7940" max="7940" width="10.875" style="1" bestFit="1" customWidth="1"/>
    <col min="7941" max="7941" width="66.5" style="1" bestFit="1" customWidth="1"/>
    <col min="7942" max="7942" width="4.375" style="1" bestFit="1" customWidth="1"/>
    <col min="7943" max="7944" width="9" style="1"/>
    <col min="7945" max="7945" width="19.25" style="1" bestFit="1" customWidth="1"/>
    <col min="7946" max="7946" width="10.5" style="1" bestFit="1" customWidth="1"/>
    <col min="7947" max="8195" width="9" style="1"/>
    <col min="8196" max="8196" width="10.875" style="1" bestFit="1" customWidth="1"/>
    <col min="8197" max="8197" width="66.5" style="1" bestFit="1" customWidth="1"/>
    <col min="8198" max="8198" width="4.375" style="1" bestFit="1" customWidth="1"/>
    <col min="8199" max="8200" width="9" style="1"/>
    <col min="8201" max="8201" width="19.25" style="1" bestFit="1" customWidth="1"/>
    <col min="8202" max="8202" width="10.5" style="1" bestFit="1" customWidth="1"/>
    <col min="8203" max="8451" width="9" style="1"/>
    <col min="8452" max="8452" width="10.875" style="1" bestFit="1" customWidth="1"/>
    <col min="8453" max="8453" width="66.5" style="1" bestFit="1" customWidth="1"/>
    <col min="8454" max="8454" width="4.375" style="1" bestFit="1" customWidth="1"/>
    <col min="8455" max="8456" width="9" style="1"/>
    <col min="8457" max="8457" width="19.25" style="1" bestFit="1" customWidth="1"/>
    <col min="8458" max="8458" width="10.5" style="1" bestFit="1" customWidth="1"/>
    <col min="8459" max="8707" width="9" style="1"/>
    <col min="8708" max="8708" width="10.875" style="1" bestFit="1" customWidth="1"/>
    <col min="8709" max="8709" width="66.5" style="1" bestFit="1" customWidth="1"/>
    <col min="8710" max="8710" width="4.375" style="1" bestFit="1" customWidth="1"/>
    <col min="8711" max="8712" width="9" style="1"/>
    <col min="8713" max="8713" width="19.25" style="1" bestFit="1" customWidth="1"/>
    <col min="8714" max="8714" width="10.5" style="1" bestFit="1" customWidth="1"/>
    <col min="8715" max="8963" width="9" style="1"/>
    <col min="8964" max="8964" width="10.875" style="1" bestFit="1" customWidth="1"/>
    <col min="8965" max="8965" width="66.5" style="1" bestFit="1" customWidth="1"/>
    <col min="8966" max="8966" width="4.375" style="1" bestFit="1" customWidth="1"/>
    <col min="8967" max="8968" width="9" style="1"/>
    <col min="8969" max="8969" width="19.25" style="1" bestFit="1" customWidth="1"/>
    <col min="8970" max="8970" width="10.5" style="1" bestFit="1" customWidth="1"/>
    <col min="8971" max="9219" width="9" style="1"/>
    <col min="9220" max="9220" width="10.875" style="1" bestFit="1" customWidth="1"/>
    <col min="9221" max="9221" width="66.5" style="1" bestFit="1" customWidth="1"/>
    <col min="9222" max="9222" width="4.375" style="1" bestFit="1" customWidth="1"/>
    <col min="9223" max="9224" width="9" style="1"/>
    <col min="9225" max="9225" width="19.25" style="1" bestFit="1" customWidth="1"/>
    <col min="9226" max="9226" width="10.5" style="1" bestFit="1" customWidth="1"/>
    <col min="9227" max="9475" width="9" style="1"/>
    <col min="9476" max="9476" width="10.875" style="1" bestFit="1" customWidth="1"/>
    <col min="9477" max="9477" width="66.5" style="1" bestFit="1" customWidth="1"/>
    <col min="9478" max="9478" width="4.375" style="1" bestFit="1" customWidth="1"/>
    <col min="9479" max="9480" width="9" style="1"/>
    <col min="9481" max="9481" width="19.25" style="1" bestFit="1" customWidth="1"/>
    <col min="9482" max="9482" width="10.5" style="1" bestFit="1" customWidth="1"/>
    <col min="9483" max="9731" width="9" style="1"/>
    <col min="9732" max="9732" width="10.875" style="1" bestFit="1" customWidth="1"/>
    <col min="9733" max="9733" width="66.5" style="1" bestFit="1" customWidth="1"/>
    <col min="9734" max="9734" width="4.375" style="1" bestFit="1" customWidth="1"/>
    <col min="9735" max="9736" width="9" style="1"/>
    <col min="9737" max="9737" width="19.25" style="1" bestFit="1" customWidth="1"/>
    <col min="9738" max="9738" width="10.5" style="1" bestFit="1" customWidth="1"/>
    <col min="9739" max="9987" width="9" style="1"/>
    <col min="9988" max="9988" width="10.875" style="1" bestFit="1" customWidth="1"/>
    <col min="9989" max="9989" width="66.5" style="1" bestFit="1" customWidth="1"/>
    <col min="9990" max="9990" width="4.375" style="1" bestFit="1" customWidth="1"/>
    <col min="9991" max="9992" width="9" style="1"/>
    <col min="9993" max="9993" width="19.25" style="1" bestFit="1" customWidth="1"/>
    <col min="9994" max="9994" width="10.5" style="1" bestFit="1" customWidth="1"/>
    <col min="9995" max="10243" width="9" style="1"/>
    <col min="10244" max="10244" width="10.875" style="1" bestFit="1" customWidth="1"/>
    <col min="10245" max="10245" width="66.5" style="1" bestFit="1" customWidth="1"/>
    <col min="10246" max="10246" width="4.375" style="1" bestFit="1" customWidth="1"/>
    <col min="10247" max="10248" width="9" style="1"/>
    <col min="10249" max="10249" width="19.25" style="1" bestFit="1" customWidth="1"/>
    <col min="10250" max="10250" width="10.5" style="1" bestFit="1" customWidth="1"/>
    <col min="10251" max="10499" width="9" style="1"/>
    <col min="10500" max="10500" width="10.875" style="1" bestFit="1" customWidth="1"/>
    <col min="10501" max="10501" width="66.5" style="1" bestFit="1" customWidth="1"/>
    <col min="10502" max="10502" width="4.375" style="1" bestFit="1" customWidth="1"/>
    <col min="10503" max="10504" width="9" style="1"/>
    <col min="10505" max="10505" width="19.25" style="1" bestFit="1" customWidth="1"/>
    <col min="10506" max="10506" width="10.5" style="1" bestFit="1" customWidth="1"/>
    <col min="10507" max="10755" width="9" style="1"/>
    <col min="10756" max="10756" width="10.875" style="1" bestFit="1" customWidth="1"/>
    <col min="10757" max="10757" width="66.5" style="1" bestFit="1" customWidth="1"/>
    <col min="10758" max="10758" width="4.375" style="1" bestFit="1" customWidth="1"/>
    <col min="10759" max="10760" width="9" style="1"/>
    <col min="10761" max="10761" width="19.25" style="1" bestFit="1" customWidth="1"/>
    <col min="10762" max="10762" width="10.5" style="1" bestFit="1" customWidth="1"/>
    <col min="10763" max="11011" width="9" style="1"/>
    <col min="11012" max="11012" width="10.875" style="1" bestFit="1" customWidth="1"/>
    <col min="11013" max="11013" width="66.5" style="1" bestFit="1" customWidth="1"/>
    <col min="11014" max="11014" width="4.375" style="1" bestFit="1" customWidth="1"/>
    <col min="11015" max="11016" width="9" style="1"/>
    <col min="11017" max="11017" width="19.25" style="1" bestFit="1" customWidth="1"/>
    <col min="11018" max="11018" width="10.5" style="1" bestFit="1" customWidth="1"/>
    <col min="11019" max="11267" width="9" style="1"/>
    <col min="11268" max="11268" width="10.875" style="1" bestFit="1" customWidth="1"/>
    <col min="11269" max="11269" width="66.5" style="1" bestFit="1" customWidth="1"/>
    <col min="11270" max="11270" width="4.375" style="1" bestFit="1" customWidth="1"/>
    <col min="11271" max="11272" width="9" style="1"/>
    <col min="11273" max="11273" width="19.25" style="1" bestFit="1" customWidth="1"/>
    <col min="11274" max="11274" width="10.5" style="1" bestFit="1" customWidth="1"/>
    <col min="11275" max="11523" width="9" style="1"/>
    <col min="11524" max="11524" width="10.875" style="1" bestFit="1" customWidth="1"/>
    <col min="11525" max="11525" width="66.5" style="1" bestFit="1" customWidth="1"/>
    <col min="11526" max="11526" width="4.375" style="1" bestFit="1" customWidth="1"/>
    <col min="11527" max="11528" width="9" style="1"/>
    <col min="11529" max="11529" width="19.25" style="1" bestFit="1" customWidth="1"/>
    <col min="11530" max="11530" width="10.5" style="1" bestFit="1" customWidth="1"/>
    <col min="11531" max="11779" width="9" style="1"/>
    <col min="11780" max="11780" width="10.875" style="1" bestFit="1" customWidth="1"/>
    <col min="11781" max="11781" width="66.5" style="1" bestFit="1" customWidth="1"/>
    <col min="11782" max="11782" width="4.375" style="1" bestFit="1" customWidth="1"/>
    <col min="11783" max="11784" width="9" style="1"/>
    <col min="11785" max="11785" width="19.25" style="1" bestFit="1" customWidth="1"/>
    <col min="11786" max="11786" width="10.5" style="1" bestFit="1" customWidth="1"/>
    <col min="11787" max="12035" width="9" style="1"/>
    <col min="12036" max="12036" width="10.875" style="1" bestFit="1" customWidth="1"/>
    <col min="12037" max="12037" width="66.5" style="1" bestFit="1" customWidth="1"/>
    <col min="12038" max="12038" width="4.375" style="1" bestFit="1" customWidth="1"/>
    <col min="12039" max="12040" width="9" style="1"/>
    <col min="12041" max="12041" width="19.25" style="1" bestFit="1" customWidth="1"/>
    <col min="12042" max="12042" width="10.5" style="1" bestFit="1" customWidth="1"/>
    <col min="12043" max="12291" width="9" style="1"/>
    <col min="12292" max="12292" width="10.875" style="1" bestFit="1" customWidth="1"/>
    <col min="12293" max="12293" width="66.5" style="1" bestFit="1" customWidth="1"/>
    <col min="12294" max="12294" width="4.375" style="1" bestFit="1" customWidth="1"/>
    <col min="12295" max="12296" width="9" style="1"/>
    <col min="12297" max="12297" width="19.25" style="1" bestFit="1" customWidth="1"/>
    <col min="12298" max="12298" width="10.5" style="1" bestFit="1" customWidth="1"/>
    <col min="12299" max="12547" width="9" style="1"/>
    <col min="12548" max="12548" width="10.875" style="1" bestFit="1" customWidth="1"/>
    <col min="12549" max="12549" width="66.5" style="1" bestFit="1" customWidth="1"/>
    <col min="12550" max="12550" width="4.375" style="1" bestFit="1" customWidth="1"/>
    <col min="12551" max="12552" width="9" style="1"/>
    <col min="12553" max="12553" width="19.25" style="1" bestFit="1" customWidth="1"/>
    <col min="12554" max="12554" width="10.5" style="1" bestFit="1" customWidth="1"/>
    <col min="12555" max="12803" width="9" style="1"/>
    <col min="12804" max="12804" width="10.875" style="1" bestFit="1" customWidth="1"/>
    <col min="12805" max="12805" width="66.5" style="1" bestFit="1" customWidth="1"/>
    <col min="12806" max="12806" width="4.375" style="1" bestFit="1" customWidth="1"/>
    <col min="12807" max="12808" width="9" style="1"/>
    <col min="12809" max="12809" width="19.25" style="1" bestFit="1" customWidth="1"/>
    <col min="12810" max="12810" width="10.5" style="1" bestFit="1" customWidth="1"/>
    <col min="12811" max="13059" width="9" style="1"/>
    <col min="13060" max="13060" width="10.875" style="1" bestFit="1" customWidth="1"/>
    <col min="13061" max="13061" width="66.5" style="1" bestFit="1" customWidth="1"/>
    <col min="13062" max="13062" width="4.375" style="1" bestFit="1" customWidth="1"/>
    <col min="13063" max="13064" width="9" style="1"/>
    <col min="13065" max="13065" width="19.25" style="1" bestFit="1" customWidth="1"/>
    <col min="13066" max="13066" width="10.5" style="1" bestFit="1" customWidth="1"/>
    <col min="13067" max="13315" width="9" style="1"/>
    <col min="13316" max="13316" width="10.875" style="1" bestFit="1" customWidth="1"/>
    <col min="13317" max="13317" width="66.5" style="1" bestFit="1" customWidth="1"/>
    <col min="13318" max="13318" width="4.375" style="1" bestFit="1" customWidth="1"/>
    <col min="13319" max="13320" width="9" style="1"/>
    <col min="13321" max="13321" width="19.25" style="1" bestFit="1" customWidth="1"/>
    <col min="13322" max="13322" width="10.5" style="1" bestFit="1" customWidth="1"/>
    <col min="13323" max="13571" width="9" style="1"/>
    <col min="13572" max="13572" width="10.875" style="1" bestFit="1" customWidth="1"/>
    <col min="13573" max="13573" width="66.5" style="1" bestFit="1" customWidth="1"/>
    <col min="13574" max="13574" width="4.375" style="1" bestFit="1" customWidth="1"/>
    <col min="13575" max="13576" width="9" style="1"/>
    <col min="13577" max="13577" width="19.25" style="1" bestFit="1" customWidth="1"/>
    <col min="13578" max="13578" width="10.5" style="1" bestFit="1" customWidth="1"/>
    <col min="13579" max="13827" width="9" style="1"/>
    <col min="13828" max="13828" width="10.875" style="1" bestFit="1" customWidth="1"/>
    <col min="13829" max="13829" width="66.5" style="1" bestFit="1" customWidth="1"/>
    <col min="13830" max="13830" width="4.375" style="1" bestFit="1" customWidth="1"/>
    <col min="13831" max="13832" width="9" style="1"/>
    <col min="13833" max="13833" width="19.25" style="1" bestFit="1" customWidth="1"/>
    <col min="13834" max="13834" width="10.5" style="1" bestFit="1" customWidth="1"/>
    <col min="13835" max="14083" width="9" style="1"/>
    <col min="14084" max="14084" width="10.875" style="1" bestFit="1" customWidth="1"/>
    <col min="14085" max="14085" width="66.5" style="1" bestFit="1" customWidth="1"/>
    <col min="14086" max="14086" width="4.375" style="1" bestFit="1" customWidth="1"/>
    <col min="14087" max="14088" width="9" style="1"/>
    <col min="14089" max="14089" width="19.25" style="1" bestFit="1" customWidth="1"/>
    <col min="14090" max="14090" width="10.5" style="1" bestFit="1" customWidth="1"/>
    <col min="14091" max="14339" width="9" style="1"/>
    <col min="14340" max="14340" width="10.875" style="1" bestFit="1" customWidth="1"/>
    <col min="14341" max="14341" width="66.5" style="1" bestFit="1" customWidth="1"/>
    <col min="14342" max="14342" width="4.375" style="1" bestFit="1" customWidth="1"/>
    <col min="14343" max="14344" width="9" style="1"/>
    <col min="14345" max="14345" width="19.25" style="1" bestFit="1" customWidth="1"/>
    <col min="14346" max="14346" width="10.5" style="1" bestFit="1" customWidth="1"/>
    <col min="14347" max="14595" width="9" style="1"/>
    <col min="14596" max="14596" width="10.875" style="1" bestFit="1" customWidth="1"/>
    <col min="14597" max="14597" width="66.5" style="1" bestFit="1" customWidth="1"/>
    <col min="14598" max="14598" width="4.375" style="1" bestFit="1" customWidth="1"/>
    <col min="14599" max="14600" width="9" style="1"/>
    <col min="14601" max="14601" width="19.25" style="1" bestFit="1" customWidth="1"/>
    <col min="14602" max="14602" width="10.5" style="1" bestFit="1" customWidth="1"/>
    <col min="14603" max="14851" width="9" style="1"/>
    <col min="14852" max="14852" width="10.875" style="1" bestFit="1" customWidth="1"/>
    <col min="14853" max="14853" width="66.5" style="1" bestFit="1" customWidth="1"/>
    <col min="14854" max="14854" width="4.375" style="1" bestFit="1" customWidth="1"/>
    <col min="14855" max="14856" width="9" style="1"/>
    <col min="14857" max="14857" width="19.25" style="1" bestFit="1" customWidth="1"/>
    <col min="14858" max="14858" width="10.5" style="1" bestFit="1" customWidth="1"/>
    <col min="14859" max="15107" width="9" style="1"/>
    <col min="15108" max="15108" width="10.875" style="1" bestFit="1" customWidth="1"/>
    <col min="15109" max="15109" width="66.5" style="1" bestFit="1" customWidth="1"/>
    <col min="15110" max="15110" width="4.375" style="1" bestFit="1" customWidth="1"/>
    <col min="15111" max="15112" width="9" style="1"/>
    <col min="15113" max="15113" width="19.25" style="1" bestFit="1" customWidth="1"/>
    <col min="15114" max="15114" width="10.5" style="1" bestFit="1" customWidth="1"/>
    <col min="15115" max="15363" width="9" style="1"/>
    <col min="15364" max="15364" width="10.875" style="1" bestFit="1" customWidth="1"/>
    <col min="15365" max="15365" width="66.5" style="1" bestFit="1" customWidth="1"/>
    <col min="15366" max="15366" width="4.375" style="1" bestFit="1" customWidth="1"/>
    <col min="15367" max="15368" width="9" style="1"/>
    <col min="15369" max="15369" width="19.25" style="1" bestFit="1" customWidth="1"/>
    <col min="15370" max="15370" width="10.5" style="1" bestFit="1" customWidth="1"/>
    <col min="15371" max="15619" width="9" style="1"/>
    <col min="15620" max="15620" width="10.875" style="1" bestFit="1" customWidth="1"/>
    <col min="15621" max="15621" width="66.5" style="1" bestFit="1" customWidth="1"/>
    <col min="15622" max="15622" width="4.375" style="1" bestFit="1" customWidth="1"/>
    <col min="15623" max="15624" width="9" style="1"/>
    <col min="15625" max="15625" width="19.25" style="1" bestFit="1" customWidth="1"/>
    <col min="15626" max="15626" width="10.5" style="1" bestFit="1" customWidth="1"/>
    <col min="15627" max="15875" width="9" style="1"/>
    <col min="15876" max="15876" width="10.875" style="1" bestFit="1" customWidth="1"/>
    <col min="15877" max="15877" width="66.5" style="1" bestFit="1" customWidth="1"/>
    <col min="15878" max="15878" width="4.375" style="1" bestFit="1" customWidth="1"/>
    <col min="15879" max="15880" width="9" style="1"/>
    <col min="15881" max="15881" width="19.25" style="1" bestFit="1" customWidth="1"/>
    <col min="15882" max="15882" width="10.5" style="1" bestFit="1" customWidth="1"/>
    <col min="15883" max="16131" width="9" style="1"/>
    <col min="16132" max="16132" width="10.875" style="1" bestFit="1" customWidth="1"/>
    <col min="16133" max="16133" width="66.5" style="1" bestFit="1" customWidth="1"/>
    <col min="16134" max="16134" width="4.375" style="1" bestFit="1" customWidth="1"/>
    <col min="16135" max="16136" width="9" style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53</v>
      </c>
      <c r="J3" s="2" t="s">
        <v>54</v>
      </c>
    </row>
    <row r="4" spans="9:10" ht="14.25">
      <c r="I4" s="2" t="s">
        <v>2</v>
      </c>
      <c r="J4" s="2" t="s">
        <v>55</v>
      </c>
    </row>
    <row r="5" spans="9:10" ht="14.25">
      <c r="I5" s="2" t="s">
        <v>4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56</v>
      </c>
    </row>
    <row r="8" spans="4:6" ht="14.25">
      <c r="D8" s="3" t="s">
        <v>10</v>
      </c>
      <c r="E8" s="3" t="s">
        <v>11</v>
      </c>
      <c r="F8" s="3" t="s">
        <v>5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3" t="s">
        <v>5</v>
      </c>
      <c r="E10" s="3" t="s">
        <v>13</v>
      </c>
      <c r="F10" s="3" t="s">
        <v>14</v>
      </c>
    </row>
    <row r="11" spans="4:6" ht="14.25">
      <c r="D11" s="4">
        <v>0</v>
      </c>
      <c r="E11" s="3" t="s">
        <v>15</v>
      </c>
      <c r="F11" s="3" t="s">
        <v>5</v>
      </c>
    </row>
    <row r="12" spans="4:6" ht="14.25">
      <c r="D12" s="4">
        <v>0</v>
      </c>
      <c r="E12" s="3" t="s">
        <v>16</v>
      </c>
      <c r="F12" s="3" t="s">
        <v>5</v>
      </c>
    </row>
    <row r="13" spans="4:6" ht="14.25">
      <c r="D13" s="3" t="s">
        <v>5</v>
      </c>
      <c r="E13" s="3" t="s">
        <v>5</v>
      </c>
      <c r="F13" s="3" t="s">
        <v>5</v>
      </c>
    </row>
    <row r="14" spans="4:6" ht="14.25">
      <c r="D14" s="3" t="s">
        <v>5</v>
      </c>
      <c r="E14" s="3" t="s">
        <v>17</v>
      </c>
      <c r="F14" s="3" t="s">
        <v>18</v>
      </c>
    </row>
    <row r="15" spans="4:6" ht="14.25">
      <c r="D15" s="4">
        <v>0</v>
      </c>
      <c r="E15" s="3" t="s">
        <v>19</v>
      </c>
      <c r="F15" s="3" t="s">
        <v>5</v>
      </c>
    </row>
    <row r="16" spans="3:6" ht="14.25">
      <c r="C16" s="5"/>
      <c r="D16" s="4">
        <v>0.18</v>
      </c>
      <c r="E16" s="3" t="s">
        <v>20</v>
      </c>
      <c r="F16" s="3" t="s">
        <v>5</v>
      </c>
    </row>
    <row r="17" spans="4:6" ht="14.25">
      <c r="D17" s="3" t="s">
        <v>5</v>
      </c>
      <c r="E17" s="3" t="s">
        <v>5</v>
      </c>
      <c r="F17" s="3" t="s">
        <v>5</v>
      </c>
    </row>
    <row r="18" spans="4:6" ht="14.25">
      <c r="D18" s="3" t="s">
        <v>5</v>
      </c>
      <c r="E18" s="3" t="s">
        <v>21</v>
      </c>
      <c r="F18" s="3" t="s">
        <v>22</v>
      </c>
    </row>
    <row r="19" spans="4:6" ht="14.25">
      <c r="D19" s="3" t="s">
        <v>5</v>
      </c>
      <c r="E19" s="3" t="s">
        <v>23</v>
      </c>
      <c r="F19" s="3" t="s">
        <v>5</v>
      </c>
    </row>
    <row r="20" spans="4:6" ht="14.25">
      <c r="D20" s="4">
        <v>0</v>
      </c>
      <c r="E20" s="3" t="s">
        <v>24</v>
      </c>
      <c r="F20" s="3" t="s">
        <v>5</v>
      </c>
    </row>
    <row r="21" spans="4:6" ht="14.25">
      <c r="D21" s="4">
        <v>0</v>
      </c>
      <c r="E21" s="3" t="s">
        <v>25</v>
      </c>
      <c r="F21" s="3" t="s">
        <v>5</v>
      </c>
    </row>
    <row r="22" spans="4:6" ht="14.25">
      <c r="D22" s="4">
        <v>0</v>
      </c>
      <c r="E22" s="3" t="s">
        <v>26</v>
      </c>
      <c r="F22" s="3" t="s">
        <v>5</v>
      </c>
    </row>
    <row r="23" spans="4:6" ht="14.25">
      <c r="D23" s="3" t="s">
        <v>5</v>
      </c>
      <c r="E23" s="3" t="s">
        <v>5</v>
      </c>
      <c r="F23" s="3" t="s">
        <v>5</v>
      </c>
    </row>
    <row r="24" spans="4:6" ht="14.25">
      <c r="D24" s="3" t="s">
        <v>5</v>
      </c>
      <c r="E24" s="3" t="s">
        <v>27</v>
      </c>
      <c r="F24" s="3" t="s">
        <v>28</v>
      </c>
    </row>
    <row r="25" spans="4:6" ht="14.25">
      <c r="D25" s="4">
        <v>0</v>
      </c>
      <c r="E25" s="3" t="s">
        <v>29</v>
      </c>
      <c r="F25" s="3" t="s">
        <v>5</v>
      </c>
    </row>
    <row r="26" spans="4:6" ht="14.25">
      <c r="D26" s="4">
        <v>0</v>
      </c>
      <c r="E26" s="3" t="s">
        <v>30</v>
      </c>
      <c r="F26" s="3" t="s">
        <v>5</v>
      </c>
    </row>
    <row r="27" spans="4:6" ht="14.25">
      <c r="D27" s="4">
        <v>0</v>
      </c>
      <c r="E27" s="3" t="s">
        <v>31</v>
      </c>
      <c r="F27" s="3" t="s">
        <v>5</v>
      </c>
    </row>
    <row r="28" spans="4:6" ht="14.25">
      <c r="D28" s="4">
        <v>0</v>
      </c>
      <c r="E28" s="3" t="s">
        <v>32</v>
      </c>
      <c r="F28" s="3" t="s">
        <v>5</v>
      </c>
    </row>
    <row r="29" spans="4:6" ht="14.25">
      <c r="D29" s="4">
        <v>1.22</v>
      </c>
      <c r="E29" s="3" t="s">
        <v>33</v>
      </c>
      <c r="F29" s="3" t="s">
        <v>5</v>
      </c>
    </row>
    <row r="30" spans="4:6" ht="14.25">
      <c r="D30" s="4">
        <v>5.44</v>
      </c>
      <c r="E30" s="3" t="s">
        <v>34</v>
      </c>
      <c r="F30" s="3" t="s">
        <v>5</v>
      </c>
    </row>
    <row r="31" spans="4:6" ht="14.25">
      <c r="D31" s="4">
        <v>0</v>
      </c>
      <c r="E31" s="3" t="s">
        <v>35</v>
      </c>
      <c r="F31" s="3" t="s">
        <v>5</v>
      </c>
    </row>
    <row r="32" spans="4:6" ht="14.25">
      <c r="D32" s="4">
        <v>0</v>
      </c>
      <c r="E32" s="3" t="s">
        <v>36</v>
      </c>
      <c r="F32" s="3" t="s">
        <v>5</v>
      </c>
    </row>
    <row r="33" spans="4:6" ht="14.25">
      <c r="D33" s="4">
        <v>-5.48</v>
      </c>
      <c r="E33" s="3" t="s">
        <v>37</v>
      </c>
      <c r="F33" s="3" t="s">
        <v>5</v>
      </c>
    </row>
    <row r="34" spans="4:6" ht="14.25">
      <c r="D34" s="3" t="s">
        <v>5</v>
      </c>
      <c r="E34" s="3" t="s">
        <v>5</v>
      </c>
      <c r="F34" s="3" t="s">
        <v>5</v>
      </c>
    </row>
    <row r="35" spans="4:6" ht="14.25">
      <c r="D35" s="3" t="s">
        <v>5</v>
      </c>
      <c r="E35" s="3" t="s">
        <v>38</v>
      </c>
      <c r="F35" s="3" t="s">
        <v>39</v>
      </c>
    </row>
    <row r="36" spans="4:6" ht="14.25">
      <c r="D36" s="4">
        <v>0</v>
      </c>
      <c r="E36" s="3" t="s">
        <v>40</v>
      </c>
      <c r="F36" s="3" t="s">
        <v>5</v>
      </c>
    </row>
    <row r="37" spans="4:6" ht="14.25">
      <c r="D37" s="4">
        <v>0</v>
      </c>
      <c r="E37" s="3" t="s">
        <v>41</v>
      </c>
      <c r="F37" s="3" t="s">
        <v>5</v>
      </c>
    </row>
    <row r="38" spans="4:6" ht="14.25">
      <c r="D38" s="3" t="s">
        <v>5</v>
      </c>
      <c r="E38" s="3" t="s">
        <v>5</v>
      </c>
      <c r="F38" s="3" t="s">
        <v>5</v>
      </c>
    </row>
    <row r="39" spans="4:6" ht="14.25">
      <c r="D39" s="4">
        <v>1.36</v>
      </c>
      <c r="E39" s="3" t="s">
        <v>42</v>
      </c>
      <c r="F39" s="3" t="s">
        <v>43</v>
      </c>
    </row>
    <row r="40" spans="4:6" ht="14.25">
      <c r="D40" s="3" t="s">
        <v>5</v>
      </c>
      <c r="E40" s="3" t="s">
        <v>5</v>
      </c>
      <c r="F40" s="3" t="s">
        <v>5</v>
      </c>
    </row>
    <row r="41" spans="4:6" ht="14.25">
      <c r="D41" s="3" t="s">
        <v>5</v>
      </c>
      <c r="E41" s="3" t="s">
        <v>44</v>
      </c>
      <c r="F41" s="3" t="s">
        <v>45</v>
      </c>
    </row>
    <row r="42" spans="4:6" ht="14.25">
      <c r="D42" s="3" t="s">
        <v>5</v>
      </c>
      <c r="E42" s="3" t="s">
        <v>46</v>
      </c>
      <c r="F42" s="3" t="s">
        <v>5</v>
      </c>
    </row>
    <row r="43" spans="3:6" ht="14.25">
      <c r="C43" s="5"/>
      <c r="D43" s="4">
        <v>0.01</v>
      </c>
      <c r="E43" s="3" t="s">
        <v>47</v>
      </c>
      <c r="F43" s="3" t="s">
        <v>5</v>
      </c>
    </row>
    <row r="44" spans="4:6" ht="14.25">
      <c r="D44" s="3" t="s">
        <v>5</v>
      </c>
      <c r="E44" s="3" t="s">
        <v>48</v>
      </c>
      <c r="F44" s="3" t="s">
        <v>5</v>
      </c>
    </row>
    <row r="45" spans="4:6" ht="14.25">
      <c r="D45" s="4">
        <v>0.01</v>
      </c>
      <c r="E45" s="3" t="s">
        <v>49</v>
      </c>
      <c r="F45" s="3" t="s">
        <v>5</v>
      </c>
    </row>
    <row r="46" spans="4:6" ht="14.25">
      <c r="D46" s="3" t="s">
        <v>5</v>
      </c>
      <c r="E46" s="3" t="s">
        <v>5</v>
      </c>
      <c r="F46" s="3" t="s">
        <v>5</v>
      </c>
    </row>
    <row r="47" spans="4:6" ht="14.25">
      <c r="D47" s="4">
        <v>11058.09</v>
      </c>
      <c r="E47" s="3" t="s">
        <v>50</v>
      </c>
      <c r="F47" s="3" t="s">
        <v>5</v>
      </c>
    </row>
    <row r="51" spans="5:8" ht="14.25">
      <c r="E51" s="2" t="s">
        <v>5</v>
      </c>
      <c r="F51" s="2" t="s">
        <v>51</v>
      </c>
      <c r="H51" s="2" t="s">
        <v>57</v>
      </c>
    </row>
  </sheetData>
  <pageMargins left="0.7086614173228347" right="0.7086614173228347" top="0.7480314960629921" bottom="0.7480314960629921" header="0.31496062992125984" footer="0.31496062992125984"/>
  <pageSetup orientation="landscape" paperSize="9" scale="6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C3:J51"/>
  <sheetViews>
    <sheetView workbookViewId="0" topLeftCell="A10">
      <selection pane="topLeft" activeCell="A1" sqref="A1"/>
    </sheetView>
  </sheetViews>
  <sheetFormatPr defaultColWidth="9" defaultRowHeight="14.25"/>
  <cols>
    <col min="1" max="3" width="9" style="1"/>
    <col min="4" max="4" width="12.25" style="1" bestFit="1" customWidth="1"/>
    <col min="5" max="5" width="66.5" style="1" bestFit="1" customWidth="1"/>
    <col min="6" max="6" width="4.375" style="1" bestFit="1" customWidth="1"/>
    <col min="7" max="8" width="9" style="1"/>
    <col min="9" max="9" width="19.25" style="1" bestFit="1" customWidth="1"/>
    <col min="10" max="10" width="10.5" style="1" bestFit="1" customWidth="1"/>
    <col min="11" max="259" width="9" style="1"/>
    <col min="260" max="260" width="12.25" style="1" bestFit="1" customWidth="1"/>
    <col min="261" max="261" width="66.5" style="1" bestFit="1" customWidth="1"/>
    <col min="262" max="262" width="4.375" style="1" bestFit="1" customWidth="1"/>
    <col min="263" max="264" width="9" style="1"/>
    <col min="265" max="265" width="19.25" style="1" bestFit="1" customWidth="1"/>
    <col min="266" max="266" width="10.5" style="1" bestFit="1" customWidth="1"/>
    <col min="267" max="515" width="9" style="1"/>
    <col min="516" max="516" width="12.25" style="1" bestFit="1" customWidth="1"/>
    <col min="517" max="517" width="66.5" style="1" bestFit="1" customWidth="1"/>
    <col min="518" max="518" width="4.375" style="1" bestFit="1" customWidth="1"/>
    <col min="519" max="520" width="9" style="1"/>
    <col min="521" max="521" width="19.25" style="1" bestFit="1" customWidth="1"/>
    <col min="522" max="522" width="10.5" style="1" bestFit="1" customWidth="1"/>
    <col min="523" max="771" width="9" style="1"/>
    <col min="772" max="772" width="12.25" style="1" bestFit="1" customWidth="1"/>
    <col min="773" max="773" width="66.5" style="1" bestFit="1" customWidth="1"/>
    <col min="774" max="774" width="4.375" style="1" bestFit="1" customWidth="1"/>
    <col min="775" max="776" width="9" style="1"/>
    <col min="777" max="777" width="19.25" style="1" bestFit="1" customWidth="1"/>
    <col min="778" max="778" width="10.5" style="1" bestFit="1" customWidth="1"/>
    <col min="779" max="1027" width="9" style="1"/>
    <col min="1028" max="1028" width="12.25" style="1" bestFit="1" customWidth="1"/>
    <col min="1029" max="1029" width="66.5" style="1" bestFit="1" customWidth="1"/>
    <col min="1030" max="1030" width="4.375" style="1" bestFit="1" customWidth="1"/>
    <col min="1031" max="1032" width="9" style="1"/>
    <col min="1033" max="1033" width="19.25" style="1" bestFit="1" customWidth="1"/>
    <col min="1034" max="1034" width="10.5" style="1" bestFit="1" customWidth="1"/>
    <col min="1035" max="1283" width="9" style="1"/>
    <col min="1284" max="1284" width="12.25" style="1" bestFit="1" customWidth="1"/>
    <col min="1285" max="1285" width="66.5" style="1" bestFit="1" customWidth="1"/>
    <col min="1286" max="1286" width="4.375" style="1" bestFit="1" customWidth="1"/>
    <col min="1287" max="1288" width="9" style="1"/>
    <col min="1289" max="1289" width="19.25" style="1" bestFit="1" customWidth="1"/>
    <col min="1290" max="1290" width="10.5" style="1" bestFit="1" customWidth="1"/>
    <col min="1291" max="1539" width="9" style="1"/>
    <col min="1540" max="1540" width="12.25" style="1" bestFit="1" customWidth="1"/>
    <col min="1541" max="1541" width="66.5" style="1" bestFit="1" customWidth="1"/>
    <col min="1542" max="1542" width="4.375" style="1" bestFit="1" customWidth="1"/>
    <col min="1543" max="1544" width="9" style="1"/>
    <col min="1545" max="1545" width="19.25" style="1" bestFit="1" customWidth="1"/>
    <col min="1546" max="1546" width="10.5" style="1" bestFit="1" customWidth="1"/>
    <col min="1547" max="1795" width="9" style="1"/>
    <col min="1796" max="1796" width="12.25" style="1" bestFit="1" customWidth="1"/>
    <col min="1797" max="1797" width="66.5" style="1" bestFit="1" customWidth="1"/>
    <col min="1798" max="1798" width="4.375" style="1" bestFit="1" customWidth="1"/>
    <col min="1799" max="1800" width="9" style="1"/>
    <col min="1801" max="1801" width="19.25" style="1" bestFit="1" customWidth="1"/>
    <col min="1802" max="1802" width="10.5" style="1" bestFit="1" customWidth="1"/>
    <col min="1803" max="2051" width="9" style="1"/>
    <col min="2052" max="2052" width="12.25" style="1" bestFit="1" customWidth="1"/>
    <col min="2053" max="2053" width="66.5" style="1" bestFit="1" customWidth="1"/>
    <col min="2054" max="2054" width="4.375" style="1" bestFit="1" customWidth="1"/>
    <col min="2055" max="2056" width="9" style="1"/>
    <col min="2057" max="2057" width="19.25" style="1" bestFit="1" customWidth="1"/>
    <col min="2058" max="2058" width="10.5" style="1" bestFit="1" customWidth="1"/>
    <col min="2059" max="2307" width="9" style="1"/>
    <col min="2308" max="2308" width="12.25" style="1" bestFit="1" customWidth="1"/>
    <col min="2309" max="2309" width="66.5" style="1" bestFit="1" customWidth="1"/>
    <col min="2310" max="2310" width="4.375" style="1" bestFit="1" customWidth="1"/>
    <col min="2311" max="2312" width="9" style="1"/>
    <col min="2313" max="2313" width="19.25" style="1" bestFit="1" customWidth="1"/>
    <col min="2314" max="2314" width="10.5" style="1" bestFit="1" customWidth="1"/>
    <col min="2315" max="2563" width="9" style="1"/>
    <col min="2564" max="2564" width="12.25" style="1" bestFit="1" customWidth="1"/>
    <col min="2565" max="2565" width="66.5" style="1" bestFit="1" customWidth="1"/>
    <col min="2566" max="2566" width="4.375" style="1" bestFit="1" customWidth="1"/>
    <col min="2567" max="2568" width="9" style="1"/>
    <col min="2569" max="2569" width="19.25" style="1" bestFit="1" customWidth="1"/>
    <col min="2570" max="2570" width="10.5" style="1" bestFit="1" customWidth="1"/>
    <col min="2571" max="2819" width="9" style="1"/>
    <col min="2820" max="2820" width="12.25" style="1" bestFit="1" customWidth="1"/>
    <col min="2821" max="2821" width="66.5" style="1" bestFit="1" customWidth="1"/>
    <col min="2822" max="2822" width="4.375" style="1" bestFit="1" customWidth="1"/>
    <col min="2823" max="2824" width="9" style="1"/>
    <col min="2825" max="2825" width="19.25" style="1" bestFit="1" customWidth="1"/>
    <col min="2826" max="2826" width="10.5" style="1" bestFit="1" customWidth="1"/>
    <col min="2827" max="3075" width="9" style="1"/>
    <col min="3076" max="3076" width="12.25" style="1" bestFit="1" customWidth="1"/>
    <col min="3077" max="3077" width="66.5" style="1" bestFit="1" customWidth="1"/>
    <col min="3078" max="3078" width="4.375" style="1" bestFit="1" customWidth="1"/>
    <col min="3079" max="3080" width="9" style="1"/>
    <col min="3081" max="3081" width="19.25" style="1" bestFit="1" customWidth="1"/>
    <col min="3082" max="3082" width="10.5" style="1" bestFit="1" customWidth="1"/>
    <col min="3083" max="3331" width="9" style="1"/>
    <col min="3332" max="3332" width="12.25" style="1" bestFit="1" customWidth="1"/>
    <col min="3333" max="3333" width="66.5" style="1" bestFit="1" customWidth="1"/>
    <col min="3334" max="3334" width="4.375" style="1" bestFit="1" customWidth="1"/>
    <col min="3335" max="3336" width="9" style="1"/>
    <col min="3337" max="3337" width="19.25" style="1" bestFit="1" customWidth="1"/>
    <col min="3338" max="3338" width="10.5" style="1" bestFit="1" customWidth="1"/>
    <col min="3339" max="3587" width="9" style="1"/>
    <col min="3588" max="3588" width="12.25" style="1" bestFit="1" customWidth="1"/>
    <col min="3589" max="3589" width="66.5" style="1" bestFit="1" customWidth="1"/>
    <col min="3590" max="3590" width="4.375" style="1" bestFit="1" customWidth="1"/>
    <col min="3591" max="3592" width="9" style="1"/>
    <col min="3593" max="3593" width="19.25" style="1" bestFit="1" customWidth="1"/>
    <col min="3594" max="3594" width="10.5" style="1" bestFit="1" customWidth="1"/>
    <col min="3595" max="3843" width="9" style="1"/>
    <col min="3844" max="3844" width="12.25" style="1" bestFit="1" customWidth="1"/>
    <col min="3845" max="3845" width="66.5" style="1" bestFit="1" customWidth="1"/>
    <col min="3846" max="3846" width="4.375" style="1" bestFit="1" customWidth="1"/>
    <col min="3847" max="3848" width="9" style="1"/>
    <col min="3849" max="3849" width="19.25" style="1" bestFit="1" customWidth="1"/>
    <col min="3850" max="3850" width="10.5" style="1" bestFit="1" customWidth="1"/>
    <col min="3851" max="4099" width="9" style="1"/>
    <col min="4100" max="4100" width="12.25" style="1" bestFit="1" customWidth="1"/>
    <col min="4101" max="4101" width="66.5" style="1" bestFit="1" customWidth="1"/>
    <col min="4102" max="4102" width="4.375" style="1" bestFit="1" customWidth="1"/>
    <col min="4103" max="4104" width="9" style="1"/>
    <col min="4105" max="4105" width="19.25" style="1" bestFit="1" customWidth="1"/>
    <col min="4106" max="4106" width="10.5" style="1" bestFit="1" customWidth="1"/>
    <col min="4107" max="4355" width="9" style="1"/>
    <col min="4356" max="4356" width="12.25" style="1" bestFit="1" customWidth="1"/>
    <col min="4357" max="4357" width="66.5" style="1" bestFit="1" customWidth="1"/>
    <col min="4358" max="4358" width="4.375" style="1" bestFit="1" customWidth="1"/>
    <col min="4359" max="4360" width="9" style="1"/>
    <col min="4361" max="4361" width="19.25" style="1" bestFit="1" customWidth="1"/>
    <col min="4362" max="4362" width="10.5" style="1" bestFit="1" customWidth="1"/>
    <col min="4363" max="4611" width="9" style="1"/>
    <col min="4612" max="4612" width="12.25" style="1" bestFit="1" customWidth="1"/>
    <col min="4613" max="4613" width="66.5" style="1" bestFit="1" customWidth="1"/>
    <col min="4614" max="4614" width="4.375" style="1" bestFit="1" customWidth="1"/>
    <col min="4615" max="4616" width="9" style="1"/>
    <col min="4617" max="4617" width="19.25" style="1" bestFit="1" customWidth="1"/>
    <col min="4618" max="4618" width="10.5" style="1" bestFit="1" customWidth="1"/>
    <col min="4619" max="4867" width="9" style="1"/>
    <col min="4868" max="4868" width="12.25" style="1" bestFit="1" customWidth="1"/>
    <col min="4869" max="4869" width="66.5" style="1" bestFit="1" customWidth="1"/>
    <col min="4870" max="4870" width="4.375" style="1" bestFit="1" customWidth="1"/>
    <col min="4871" max="4872" width="9" style="1"/>
    <col min="4873" max="4873" width="19.25" style="1" bestFit="1" customWidth="1"/>
    <col min="4874" max="4874" width="10.5" style="1" bestFit="1" customWidth="1"/>
    <col min="4875" max="5123" width="9" style="1"/>
    <col min="5124" max="5124" width="12.25" style="1" bestFit="1" customWidth="1"/>
    <col min="5125" max="5125" width="66.5" style="1" bestFit="1" customWidth="1"/>
    <col min="5126" max="5126" width="4.375" style="1" bestFit="1" customWidth="1"/>
    <col min="5127" max="5128" width="9" style="1"/>
    <col min="5129" max="5129" width="19.25" style="1" bestFit="1" customWidth="1"/>
    <col min="5130" max="5130" width="10.5" style="1" bestFit="1" customWidth="1"/>
    <col min="5131" max="5379" width="9" style="1"/>
    <col min="5380" max="5380" width="12.25" style="1" bestFit="1" customWidth="1"/>
    <col min="5381" max="5381" width="66.5" style="1" bestFit="1" customWidth="1"/>
    <col min="5382" max="5382" width="4.375" style="1" bestFit="1" customWidth="1"/>
    <col min="5383" max="5384" width="9" style="1"/>
    <col min="5385" max="5385" width="19.25" style="1" bestFit="1" customWidth="1"/>
    <col min="5386" max="5386" width="10.5" style="1" bestFit="1" customWidth="1"/>
    <col min="5387" max="5635" width="9" style="1"/>
    <col min="5636" max="5636" width="12.25" style="1" bestFit="1" customWidth="1"/>
    <col min="5637" max="5637" width="66.5" style="1" bestFit="1" customWidth="1"/>
    <col min="5638" max="5638" width="4.375" style="1" bestFit="1" customWidth="1"/>
    <col min="5639" max="5640" width="9" style="1"/>
    <col min="5641" max="5641" width="19.25" style="1" bestFit="1" customWidth="1"/>
    <col min="5642" max="5642" width="10.5" style="1" bestFit="1" customWidth="1"/>
    <col min="5643" max="5891" width="9" style="1"/>
    <col min="5892" max="5892" width="12.25" style="1" bestFit="1" customWidth="1"/>
    <col min="5893" max="5893" width="66.5" style="1" bestFit="1" customWidth="1"/>
    <col min="5894" max="5894" width="4.375" style="1" bestFit="1" customWidth="1"/>
    <col min="5895" max="5896" width="9" style="1"/>
    <col min="5897" max="5897" width="19.25" style="1" bestFit="1" customWidth="1"/>
    <col min="5898" max="5898" width="10.5" style="1" bestFit="1" customWidth="1"/>
    <col min="5899" max="6147" width="9" style="1"/>
    <col min="6148" max="6148" width="12.25" style="1" bestFit="1" customWidth="1"/>
    <col min="6149" max="6149" width="66.5" style="1" bestFit="1" customWidth="1"/>
    <col min="6150" max="6150" width="4.375" style="1" bestFit="1" customWidth="1"/>
    <col min="6151" max="6152" width="9" style="1"/>
    <col min="6153" max="6153" width="19.25" style="1" bestFit="1" customWidth="1"/>
    <col min="6154" max="6154" width="10.5" style="1" bestFit="1" customWidth="1"/>
    <col min="6155" max="6403" width="9" style="1"/>
    <col min="6404" max="6404" width="12.25" style="1" bestFit="1" customWidth="1"/>
    <col min="6405" max="6405" width="66.5" style="1" bestFit="1" customWidth="1"/>
    <col min="6406" max="6406" width="4.375" style="1" bestFit="1" customWidth="1"/>
    <col min="6407" max="6408" width="9" style="1"/>
    <col min="6409" max="6409" width="19.25" style="1" bestFit="1" customWidth="1"/>
    <col min="6410" max="6410" width="10.5" style="1" bestFit="1" customWidth="1"/>
    <col min="6411" max="6659" width="9" style="1"/>
    <col min="6660" max="6660" width="12.25" style="1" bestFit="1" customWidth="1"/>
    <col min="6661" max="6661" width="66.5" style="1" bestFit="1" customWidth="1"/>
    <col min="6662" max="6662" width="4.375" style="1" bestFit="1" customWidth="1"/>
    <col min="6663" max="6664" width="9" style="1"/>
    <col min="6665" max="6665" width="19.25" style="1" bestFit="1" customWidth="1"/>
    <col min="6666" max="6666" width="10.5" style="1" bestFit="1" customWidth="1"/>
    <col min="6667" max="6915" width="9" style="1"/>
    <col min="6916" max="6916" width="12.25" style="1" bestFit="1" customWidth="1"/>
    <col min="6917" max="6917" width="66.5" style="1" bestFit="1" customWidth="1"/>
    <col min="6918" max="6918" width="4.375" style="1" bestFit="1" customWidth="1"/>
    <col min="6919" max="6920" width="9" style="1"/>
    <col min="6921" max="6921" width="19.25" style="1" bestFit="1" customWidth="1"/>
    <col min="6922" max="6922" width="10.5" style="1" bestFit="1" customWidth="1"/>
    <col min="6923" max="7171" width="9" style="1"/>
    <col min="7172" max="7172" width="12.25" style="1" bestFit="1" customWidth="1"/>
    <col min="7173" max="7173" width="66.5" style="1" bestFit="1" customWidth="1"/>
    <col min="7174" max="7174" width="4.375" style="1" bestFit="1" customWidth="1"/>
    <col min="7175" max="7176" width="9" style="1"/>
    <col min="7177" max="7177" width="19.25" style="1" bestFit="1" customWidth="1"/>
    <col min="7178" max="7178" width="10.5" style="1" bestFit="1" customWidth="1"/>
    <col min="7179" max="7427" width="9" style="1"/>
    <col min="7428" max="7428" width="12.25" style="1" bestFit="1" customWidth="1"/>
    <col min="7429" max="7429" width="66.5" style="1" bestFit="1" customWidth="1"/>
    <col min="7430" max="7430" width="4.375" style="1" bestFit="1" customWidth="1"/>
    <col min="7431" max="7432" width="9" style="1"/>
    <col min="7433" max="7433" width="19.25" style="1" bestFit="1" customWidth="1"/>
    <col min="7434" max="7434" width="10.5" style="1" bestFit="1" customWidth="1"/>
    <col min="7435" max="7683" width="9" style="1"/>
    <col min="7684" max="7684" width="12.25" style="1" bestFit="1" customWidth="1"/>
    <col min="7685" max="7685" width="66.5" style="1" bestFit="1" customWidth="1"/>
    <col min="7686" max="7686" width="4.375" style="1" bestFit="1" customWidth="1"/>
    <col min="7687" max="7688" width="9" style="1"/>
    <col min="7689" max="7689" width="19.25" style="1" bestFit="1" customWidth="1"/>
    <col min="7690" max="7690" width="10.5" style="1" bestFit="1" customWidth="1"/>
    <col min="7691" max="7939" width="9" style="1"/>
    <col min="7940" max="7940" width="12.25" style="1" bestFit="1" customWidth="1"/>
    <col min="7941" max="7941" width="66.5" style="1" bestFit="1" customWidth="1"/>
    <col min="7942" max="7942" width="4.375" style="1" bestFit="1" customWidth="1"/>
    <col min="7943" max="7944" width="9" style="1"/>
    <col min="7945" max="7945" width="19.25" style="1" bestFit="1" customWidth="1"/>
    <col min="7946" max="7946" width="10.5" style="1" bestFit="1" customWidth="1"/>
    <col min="7947" max="8195" width="9" style="1"/>
    <col min="8196" max="8196" width="12.25" style="1" bestFit="1" customWidth="1"/>
    <col min="8197" max="8197" width="66.5" style="1" bestFit="1" customWidth="1"/>
    <col min="8198" max="8198" width="4.375" style="1" bestFit="1" customWidth="1"/>
    <col min="8199" max="8200" width="9" style="1"/>
    <col min="8201" max="8201" width="19.25" style="1" bestFit="1" customWidth="1"/>
    <col min="8202" max="8202" width="10.5" style="1" bestFit="1" customWidth="1"/>
    <col min="8203" max="8451" width="9" style="1"/>
    <col min="8452" max="8452" width="12.25" style="1" bestFit="1" customWidth="1"/>
    <col min="8453" max="8453" width="66.5" style="1" bestFit="1" customWidth="1"/>
    <col min="8454" max="8454" width="4.375" style="1" bestFit="1" customWidth="1"/>
    <col min="8455" max="8456" width="9" style="1"/>
    <col min="8457" max="8457" width="19.25" style="1" bestFit="1" customWidth="1"/>
    <col min="8458" max="8458" width="10.5" style="1" bestFit="1" customWidth="1"/>
    <col min="8459" max="8707" width="9" style="1"/>
    <col min="8708" max="8708" width="12.25" style="1" bestFit="1" customWidth="1"/>
    <col min="8709" max="8709" width="66.5" style="1" bestFit="1" customWidth="1"/>
    <col min="8710" max="8710" width="4.375" style="1" bestFit="1" customWidth="1"/>
    <col min="8711" max="8712" width="9" style="1"/>
    <col min="8713" max="8713" width="19.25" style="1" bestFit="1" customWidth="1"/>
    <col min="8714" max="8714" width="10.5" style="1" bestFit="1" customWidth="1"/>
    <col min="8715" max="8963" width="9" style="1"/>
    <col min="8964" max="8964" width="12.25" style="1" bestFit="1" customWidth="1"/>
    <col min="8965" max="8965" width="66.5" style="1" bestFit="1" customWidth="1"/>
    <col min="8966" max="8966" width="4.375" style="1" bestFit="1" customWidth="1"/>
    <col min="8967" max="8968" width="9" style="1"/>
    <col min="8969" max="8969" width="19.25" style="1" bestFit="1" customWidth="1"/>
    <col min="8970" max="8970" width="10.5" style="1" bestFit="1" customWidth="1"/>
    <col min="8971" max="9219" width="9" style="1"/>
    <col min="9220" max="9220" width="12.25" style="1" bestFit="1" customWidth="1"/>
    <col min="9221" max="9221" width="66.5" style="1" bestFit="1" customWidth="1"/>
    <col min="9222" max="9222" width="4.375" style="1" bestFit="1" customWidth="1"/>
    <col min="9223" max="9224" width="9" style="1"/>
    <col min="9225" max="9225" width="19.25" style="1" bestFit="1" customWidth="1"/>
    <col min="9226" max="9226" width="10.5" style="1" bestFit="1" customWidth="1"/>
    <col min="9227" max="9475" width="9" style="1"/>
    <col min="9476" max="9476" width="12.25" style="1" bestFit="1" customWidth="1"/>
    <col min="9477" max="9477" width="66.5" style="1" bestFit="1" customWidth="1"/>
    <col min="9478" max="9478" width="4.375" style="1" bestFit="1" customWidth="1"/>
    <col min="9479" max="9480" width="9" style="1"/>
    <col min="9481" max="9481" width="19.25" style="1" bestFit="1" customWidth="1"/>
    <col min="9482" max="9482" width="10.5" style="1" bestFit="1" customWidth="1"/>
    <col min="9483" max="9731" width="9" style="1"/>
    <col min="9732" max="9732" width="12.25" style="1" bestFit="1" customWidth="1"/>
    <col min="9733" max="9733" width="66.5" style="1" bestFit="1" customWidth="1"/>
    <col min="9734" max="9734" width="4.375" style="1" bestFit="1" customWidth="1"/>
    <col min="9735" max="9736" width="9" style="1"/>
    <col min="9737" max="9737" width="19.25" style="1" bestFit="1" customWidth="1"/>
    <col min="9738" max="9738" width="10.5" style="1" bestFit="1" customWidth="1"/>
    <col min="9739" max="9987" width="9" style="1"/>
    <col min="9988" max="9988" width="12.25" style="1" bestFit="1" customWidth="1"/>
    <col min="9989" max="9989" width="66.5" style="1" bestFit="1" customWidth="1"/>
    <col min="9990" max="9990" width="4.375" style="1" bestFit="1" customWidth="1"/>
    <col min="9991" max="9992" width="9" style="1"/>
    <col min="9993" max="9993" width="19.25" style="1" bestFit="1" customWidth="1"/>
    <col min="9994" max="9994" width="10.5" style="1" bestFit="1" customWidth="1"/>
    <col min="9995" max="10243" width="9" style="1"/>
    <col min="10244" max="10244" width="12.25" style="1" bestFit="1" customWidth="1"/>
    <col min="10245" max="10245" width="66.5" style="1" bestFit="1" customWidth="1"/>
    <col min="10246" max="10246" width="4.375" style="1" bestFit="1" customWidth="1"/>
    <col min="10247" max="10248" width="9" style="1"/>
    <col min="10249" max="10249" width="19.25" style="1" bestFit="1" customWidth="1"/>
    <col min="10250" max="10250" width="10.5" style="1" bestFit="1" customWidth="1"/>
    <col min="10251" max="10499" width="9" style="1"/>
    <col min="10500" max="10500" width="12.25" style="1" bestFit="1" customWidth="1"/>
    <col min="10501" max="10501" width="66.5" style="1" bestFit="1" customWidth="1"/>
    <col min="10502" max="10502" width="4.375" style="1" bestFit="1" customWidth="1"/>
    <col min="10503" max="10504" width="9" style="1"/>
    <col min="10505" max="10505" width="19.25" style="1" bestFit="1" customWidth="1"/>
    <col min="10506" max="10506" width="10.5" style="1" bestFit="1" customWidth="1"/>
    <col min="10507" max="10755" width="9" style="1"/>
    <col min="10756" max="10756" width="12.25" style="1" bestFit="1" customWidth="1"/>
    <col min="10757" max="10757" width="66.5" style="1" bestFit="1" customWidth="1"/>
    <col min="10758" max="10758" width="4.375" style="1" bestFit="1" customWidth="1"/>
    <col min="10759" max="10760" width="9" style="1"/>
    <col min="10761" max="10761" width="19.25" style="1" bestFit="1" customWidth="1"/>
    <col min="10762" max="10762" width="10.5" style="1" bestFit="1" customWidth="1"/>
    <col min="10763" max="11011" width="9" style="1"/>
    <col min="11012" max="11012" width="12.25" style="1" bestFit="1" customWidth="1"/>
    <col min="11013" max="11013" width="66.5" style="1" bestFit="1" customWidth="1"/>
    <col min="11014" max="11014" width="4.375" style="1" bestFit="1" customWidth="1"/>
    <col min="11015" max="11016" width="9" style="1"/>
    <col min="11017" max="11017" width="19.25" style="1" bestFit="1" customWidth="1"/>
    <col min="11018" max="11018" width="10.5" style="1" bestFit="1" customWidth="1"/>
    <col min="11019" max="11267" width="9" style="1"/>
    <col min="11268" max="11268" width="12.25" style="1" bestFit="1" customWidth="1"/>
    <col min="11269" max="11269" width="66.5" style="1" bestFit="1" customWidth="1"/>
    <col min="11270" max="11270" width="4.375" style="1" bestFit="1" customWidth="1"/>
    <col min="11271" max="11272" width="9" style="1"/>
    <col min="11273" max="11273" width="19.25" style="1" bestFit="1" customWidth="1"/>
    <col min="11274" max="11274" width="10.5" style="1" bestFit="1" customWidth="1"/>
    <col min="11275" max="11523" width="9" style="1"/>
    <col min="11524" max="11524" width="12.25" style="1" bestFit="1" customWidth="1"/>
    <col min="11525" max="11525" width="66.5" style="1" bestFit="1" customWidth="1"/>
    <col min="11526" max="11526" width="4.375" style="1" bestFit="1" customWidth="1"/>
    <col min="11527" max="11528" width="9" style="1"/>
    <col min="11529" max="11529" width="19.25" style="1" bestFit="1" customWidth="1"/>
    <col min="11530" max="11530" width="10.5" style="1" bestFit="1" customWidth="1"/>
    <col min="11531" max="11779" width="9" style="1"/>
    <col min="11780" max="11780" width="12.25" style="1" bestFit="1" customWidth="1"/>
    <col min="11781" max="11781" width="66.5" style="1" bestFit="1" customWidth="1"/>
    <col min="11782" max="11782" width="4.375" style="1" bestFit="1" customWidth="1"/>
    <col min="11783" max="11784" width="9" style="1"/>
    <col min="11785" max="11785" width="19.25" style="1" bestFit="1" customWidth="1"/>
    <col min="11786" max="11786" width="10.5" style="1" bestFit="1" customWidth="1"/>
    <col min="11787" max="12035" width="9" style="1"/>
    <col min="12036" max="12036" width="12.25" style="1" bestFit="1" customWidth="1"/>
    <col min="12037" max="12037" width="66.5" style="1" bestFit="1" customWidth="1"/>
    <col min="12038" max="12038" width="4.375" style="1" bestFit="1" customWidth="1"/>
    <col min="12039" max="12040" width="9" style="1"/>
    <col min="12041" max="12041" width="19.25" style="1" bestFit="1" customWidth="1"/>
    <col min="12042" max="12042" width="10.5" style="1" bestFit="1" customWidth="1"/>
    <col min="12043" max="12291" width="9" style="1"/>
    <col min="12292" max="12292" width="12.25" style="1" bestFit="1" customWidth="1"/>
    <col min="12293" max="12293" width="66.5" style="1" bestFit="1" customWidth="1"/>
    <col min="12294" max="12294" width="4.375" style="1" bestFit="1" customWidth="1"/>
    <col min="12295" max="12296" width="9" style="1"/>
    <col min="12297" max="12297" width="19.25" style="1" bestFit="1" customWidth="1"/>
    <col min="12298" max="12298" width="10.5" style="1" bestFit="1" customWidth="1"/>
    <col min="12299" max="12547" width="9" style="1"/>
    <col min="12548" max="12548" width="12.25" style="1" bestFit="1" customWidth="1"/>
    <col min="12549" max="12549" width="66.5" style="1" bestFit="1" customWidth="1"/>
    <col min="12550" max="12550" width="4.375" style="1" bestFit="1" customWidth="1"/>
    <col min="12551" max="12552" width="9" style="1"/>
    <col min="12553" max="12553" width="19.25" style="1" bestFit="1" customWidth="1"/>
    <col min="12554" max="12554" width="10.5" style="1" bestFit="1" customWidth="1"/>
    <col min="12555" max="12803" width="9" style="1"/>
    <col min="12804" max="12804" width="12.25" style="1" bestFit="1" customWidth="1"/>
    <col min="12805" max="12805" width="66.5" style="1" bestFit="1" customWidth="1"/>
    <col min="12806" max="12806" width="4.375" style="1" bestFit="1" customWidth="1"/>
    <col min="12807" max="12808" width="9" style="1"/>
    <col min="12809" max="12809" width="19.25" style="1" bestFit="1" customWidth="1"/>
    <col min="12810" max="12810" width="10.5" style="1" bestFit="1" customWidth="1"/>
    <col min="12811" max="13059" width="9" style="1"/>
    <col min="13060" max="13060" width="12.25" style="1" bestFit="1" customWidth="1"/>
    <col min="13061" max="13061" width="66.5" style="1" bestFit="1" customWidth="1"/>
    <col min="13062" max="13062" width="4.375" style="1" bestFit="1" customWidth="1"/>
    <col min="13063" max="13064" width="9" style="1"/>
    <col min="13065" max="13065" width="19.25" style="1" bestFit="1" customWidth="1"/>
    <col min="13066" max="13066" width="10.5" style="1" bestFit="1" customWidth="1"/>
    <col min="13067" max="13315" width="9" style="1"/>
    <col min="13316" max="13316" width="12.25" style="1" bestFit="1" customWidth="1"/>
    <col min="13317" max="13317" width="66.5" style="1" bestFit="1" customWidth="1"/>
    <col min="13318" max="13318" width="4.375" style="1" bestFit="1" customWidth="1"/>
    <col min="13319" max="13320" width="9" style="1"/>
    <col min="13321" max="13321" width="19.25" style="1" bestFit="1" customWidth="1"/>
    <col min="13322" max="13322" width="10.5" style="1" bestFit="1" customWidth="1"/>
    <col min="13323" max="13571" width="9" style="1"/>
    <col min="13572" max="13572" width="12.25" style="1" bestFit="1" customWidth="1"/>
    <col min="13573" max="13573" width="66.5" style="1" bestFit="1" customWidth="1"/>
    <col min="13574" max="13574" width="4.375" style="1" bestFit="1" customWidth="1"/>
    <col min="13575" max="13576" width="9" style="1"/>
    <col min="13577" max="13577" width="19.25" style="1" bestFit="1" customWidth="1"/>
    <col min="13578" max="13578" width="10.5" style="1" bestFit="1" customWidth="1"/>
    <col min="13579" max="13827" width="9" style="1"/>
    <col min="13828" max="13828" width="12.25" style="1" bestFit="1" customWidth="1"/>
    <col min="13829" max="13829" width="66.5" style="1" bestFit="1" customWidth="1"/>
    <col min="13830" max="13830" width="4.375" style="1" bestFit="1" customWidth="1"/>
    <col min="13831" max="13832" width="9" style="1"/>
    <col min="13833" max="13833" width="19.25" style="1" bestFit="1" customWidth="1"/>
    <col min="13834" max="13834" width="10.5" style="1" bestFit="1" customWidth="1"/>
    <col min="13835" max="14083" width="9" style="1"/>
    <col min="14084" max="14084" width="12.25" style="1" bestFit="1" customWidth="1"/>
    <col min="14085" max="14085" width="66.5" style="1" bestFit="1" customWidth="1"/>
    <col min="14086" max="14086" width="4.375" style="1" bestFit="1" customWidth="1"/>
    <col min="14087" max="14088" width="9" style="1"/>
    <col min="14089" max="14089" width="19.25" style="1" bestFit="1" customWidth="1"/>
    <col min="14090" max="14090" width="10.5" style="1" bestFit="1" customWidth="1"/>
    <col min="14091" max="14339" width="9" style="1"/>
    <col min="14340" max="14340" width="12.25" style="1" bestFit="1" customWidth="1"/>
    <col min="14341" max="14341" width="66.5" style="1" bestFit="1" customWidth="1"/>
    <col min="14342" max="14342" width="4.375" style="1" bestFit="1" customWidth="1"/>
    <col min="14343" max="14344" width="9" style="1"/>
    <col min="14345" max="14345" width="19.25" style="1" bestFit="1" customWidth="1"/>
    <col min="14346" max="14346" width="10.5" style="1" bestFit="1" customWidth="1"/>
    <col min="14347" max="14595" width="9" style="1"/>
    <col min="14596" max="14596" width="12.25" style="1" bestFit="1" customWidth="1"/>
    <col min="14597" max="14597" width="66.5" style="1" bestFit="1" customWidth="1"/>
    <col min="14598" max="14598" width="4.375" style="1" bestFit="1" customWidth="1"/>
    <col min="14599" max="14600" width="9" style="1"/>
    <col min="14601" max="14601" width="19.25" style="1" bestFit="1" customWidth="1"/>
    <col min="14602" max="14602" width="10.5" style="1" bestFit="1" customWidth="1"/>
    <col min="14603" max="14851" width="9" style="1"/>
    <col min="14852" max="14852" width="12.25" style="1" bestFit="1" customWidth="1"/>
    <col min="14853" max="14853" width="66.5" style="1" bestFit="1" customWidth="1"/>
    <col min="14854" max="14854" width="4.375" style="1" bestFit="1" customWidth="1"/>
    <col min="14855" max="14856" width="9" style="1"/>
    <col min="14857" max="14857" width="19.25" style="1" bestFit="1" customWidth="1"/>
    <col min="14858" max="14858" width="10.5" style="1" bestFit="1" customWidth="1"/>
    <col min="14859" max="15107" width="9" style="1"/>
    <col min="15108" max="15108" width="12.25" style="1" bestFit="1" customWidth="1"/>
    <col min="15109" max="15109" width="66.5" style="1" bestFit="1" customWidth="1"/>
    <col min="15110" max="15110" width="4.375" style="1" bestFit="1" customWidth="1"/>
    <col min="15111" max="15112" width="9" style="1"/>
    <col min="15113" max="15113" width="19.25" style="1" bestFit="1" customWidth="1"/>
    <col min="15114" max="15114" width="10.5" style="1" bestFit="1" customWidth="1"/>
    <col min="15115" max="15363" width="9" style="1"/>
    <col min="15364" max="15364" width="12.25" style="1" bestFit="1" customWidth="1"/>
    <col min="15365" max="15365" width="66.5" style="1" bestFit="1" customWidth="1"/>
    <col min="15366" max="15366" width="4.375" style="1" bestFit="1" customWidth="1"/>
    <col min="15367" max="15368" width="9" style="1"/>
    <col min="15369" max="15369" width="19.25" style="1" bestFit="1" customWidth="1"/>
    <col min="15370" max="15370" width="10.5" style="1" bestFit="1" customWidth="1"/>
    <col min="15371" max="15619" width="9" style="1"/>
    <col min="15620" max="15620" width="12.25" style="1" bestFit="1" customWidth="1"/>
    <col min="15621" max="15621" width="66.5" style="1" bestFit="1" customWidth="1"/>
    <col min="15622" max="15622" width="4.375" style="1" bestFit="1" customWidth="1"/>
    <col min="15623" max="15624" width="9" style="1"/>
    <col min="15625" max="15625" width="19.25" style="1" bestFit="1" customWidth="1"/>
    <col min="15626" max="15626" width="10.5" style="1" bestFit="1" customWidth="1"/>
    <col min="15627" max="15875" width="9" style="1"/>
    <col min="15876" max="15876" width="12.25" style="1" bestFit="1" customWidth="1"/>
    <col min="15877" max="15877" width="66.5" style="1" bestFit="1" customWidth="1"/>
    <col min="15878" max="15878" width="4.375" style="1" bestFit="1" customWidth="1"/>
    <col min="15879" max="15880" width="9" style="1"/>
    <col min="15881" max="15881" width="19.25" style="1" bestFit="1" customWidth="1"/>
    <col min="15882" max="15882" width="10.5" style="1" bestFit="1" customWidth="1"/>
    <col min="15883" max="16131" width="9" style="1"/>
    <col min="16132" max="16132" width="12.25" style="1" bestFit="1" customWidth="1"/>
    <col min="16133" max="16133" width="66.5" style="1" bestFit="1" customWidth="1"/>
    <col min="16134" max="16134" width="4.375" style="1" bestFit="1" customWidth="1"/>
    <col min="16135" max="16136" width="9" style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58</v>
      </c>
      <c r="J3" s="2" t="s">
        <v>59</v>
      </c>
    </row>
    <row r="4" spans="9:10" ht="14.25">
      <c r="I4" s="2" t="s">
        <v>2</v>
      </c>
      <c r="J4" s="2" t="s">
        <v>60</v>
      </c>
    </row>
    <row r="5" spans="9:10" ht="14.25">
      <c r="I5" s="2" t="s">
        <v>4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61</v>
      </c>
    </row>
    <row r="8" spans="4:6" ht="14.25">
      <c r="D8" s="3" t="s">
        <v>10</v>
      </c>
      <c r="E8" s="3" t="s">
        <v>11</v>
      </c>
      <c r="F8" s="3" t="s">
        <v>5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3" t="s">
        <v>5</v>
      </c>
      <c r="E10" s="3" t="s">
        <v>13</v>
      </c>
      <c r="F10" s="3" t="s">
        <v>14</v>
      </c>
    </row>
    <row r="11" spans="4:6" ht="14.25">
      <c r="D11" s="4">
        <v>0</v>
      </c>
      <c r="E11" s="3" t="s">
        <v>15</v>
      </c>
      <c r="F11" s="3" t="s">
        <v>5</v>
      </c>
    </row>
    <row r="12" spans="4:6" ht="14.25">
      <c r="D12" s="4">
        <v>0</v>
      </c>
      <c r="E12" s="3" t="s">
        <v>16</v>
      </c>
      <c r="F12" s="3" t="s">
        <v>5</v>
      </c>
    </row>
    <row r="13" spans="4:6" ht="14.25">
      <c r="D13" s="3" t="s">
        <v>5</v>
      </c>
      <c r="E13" s="3" t="s">
        <v>5</v>
      </c>
      <c r="F13" s="3" t="s">
        <v>5</v>
      </c>
    </row>
    <row r="14" spans="4:6" ht="14.25">
      <c r="D14" s="3" t="s">
        <v>5</v>
      </c>
      <c r="E14" s="3" t="s">
        <v>17</v>
      </c>
      <c r="F14" s="3" t="s">
        <v>18</v>
      </c>
    </row>
    <row r="15" spans="4:6" ht="14.25">
      <c r="D15" s="4">
        <v>0</v>
      </c>
      <c r="E15" s="3" t="s">
        <v>19</v>
      </c>
      <c r="F15" s="3" t="s">
        <v>5</v>
      </c>
    </row>
    <row r="16" spans="4:6" ht="14.25">
      <c r="D16" s="4">
        <v>0.52</v>
      </c>
      <c r="E16" s="3" t="s">
        <v>20</v>
      </c>
      <c r="F16" s="3" t="s">
        <v>5</v>
      </c>
    </row>
    <row r="17" spans="4:6" ht="14.25">
      <c r="D17" s="3" t="s">
        <v>5</v>
      </c>
      <c r="E17" s="3" t="s">
        <v>5</v>
      </c>
      <c r="F17" s="3" t="s">
        <v>5</v>
      </c>
    </row>
    <row r="18" spans="4:6" ht="14.25">
      <c r="D18" s="3" t="s">
        <v>5</v>
      </c>
      <c r="E18" s="3" t="s">
        <v>21</v>
      </c>
      <c r="F18" s="3" t="s">
        <v>22</v>
      </c>
    </row>
    <row r="19" spans="4:6" ht="14.25">
      <c r="D19" s="3" t="s">
        <v>5</v>
      </c>
      <c r="E19" s="3" t="s">
        <v>23</v>
      </c>
      <c r="F19" s="3" t="s">
        <v>5</v>
      </c>
    </row>
    <row r="20" spans="4:6" ht="14.25">
      <c r="D20" s="4">
        <v>0</v>
      </c>
      <c r="E20" s="3" t="s">
        <v>24</v>
      </c>
      <c r="F20" s="3" t="s">
        <v>5</v>
      </c>
    </row>
    <row r="21" spans="4:6" ht="14.25">
      <c r="D21" s="4">
        <v>0</v>
      </c>
      <c r="E21" s="3" t="s">
        <v>25</v>
      </c>
      <c r="F21" s="3" t="s">
        <v>5</v>
      </c>
    </row>
    <row r="22" spans="4:6" ht="14.25">
      <c r="D22" s="4">
        <v>0</v>
      </c>
      <c r="E22" s="3" t="s">
        <v>26</v>
      </c>
      <c r="F22" s="3" t="s">
        <v>5</v>
      </c>
    </row>
    <row r="23" spans="4:6" ht="14.25">
      <c r="D23" s="3" t="s">
        <v>5</v>
      </c>
      <c r="E23" s="3" t="s">
        <v>5</v>
      </c>
      <c r="F23" s="3" t="s">
        <v>5</v>
      </c>
    </row>
    <row r="24" spans="4:6" ht="14.25">
      <c r="D24" s="3" t="s">
        <v>5</v>
      </c>
      <c r="E24" s="3" t="s">
        <v>27</v>
      </c>
      <c r="F24" s="3" t="s">
        <v>28</v>
      </c>
    </row>
    <row r="25" spans="3:6" ht="14.25">
      <c r="C25" s="5"/>
      <c r="D25" s="4">
        <v>69.43</v>
      </c>
      <c r="E25" s="3" t="s">
        <v>29</v>
      </c>
      <c r="F25" s="3" t="s">
        <v>5</v>
      </c>
    </row>
    <row r="26" spans="4:6" ht="14.25">
      <c r="D26" s="4">
        <v>283.69</v>
      </c>
      <c r="E26" s="3" t="s">
        <v>30</v>
      </c>
      <c r="F26" s="3" t="s">
        <v>5</v>
      </c>
    </row>
    <row r="27" spans="4:6" ht="14.25">
      <c r="D27" s="4">
        <v>0</v>
      </c>
      <c r="E27" s="3" t="s">
        <v>31</v>
      </c>
      <c r="F27" s="3" t="s">
        <v>5</v>
      </c>
    </row>
    <row r="28" spans="4:6" ht="14.25">
      <c r="D28" s="4">
        <v>0</v>
      </c>
      <c r="E28" s="3" t="s">
        <v>32</v>
      </c>
      <c r="F28" s="3" t="s">
        <v>5</v>
      </c>
    </row>
    <row r="29" spans="3:6" ht="14.25">
      <c r="C29" s="5"/>
      <c r="D29" s="4">
        <v>836.90</v>
      </c>
      <c r="E29" s="3" t="s">
        <v>33</v>
      </c>
      <c r="F29" s="3" t="s">
        <v>5</v>
      </c>
    </row>
    <row r="30" spans="3:6" ht="14.25">
      <c r="C30" s="5"/>
      <c r="D30" s="4">
        <v>353</v>
      </c>
      <c r="E30" s="3" t="s">
        <v>34</v>
      </c>
      <c r="F30" s="3" t="s">
        <v>5</v>
      </c>
    </row>
    <row r="31" spans="4:6" ht="14.25">
      <c r="D31" s="4">
        <v>0</v>
      </c>
      <c r="E31" s="3" t="s">
        <v>35</v>
      </c>
      <c r="F31" s="3" t="s">
        <v>5</v>
      </c>
    </row>
    <row r="32" spans="3:6" ht="14.25">
      <c r="C32" s="5"/>
      <c r="D32" s="4">
        <v>193.81</v>
      </c>
      <c r="E32" s="3" t="s">
        <v>36</v>
      </c>
      <c r="F32" s="3" t="s">
        <v>5</v>
      </c>
    </row>
    <row r="33" spans="3:6" ht="14.25">
      <c r="C33" s="5"/>
      <c r="D33" s="4">
        <v>-1279.23</v>
      </c>
      <c r="E33" s="3" t="s">
        <v>37</v>
      </c>
      <c r="F33" s="3" t="s">
        <v>5</v>
      </c>
    </row>
    <row r="34" spans="4:6" ht="14.25">
      <c r="D34" s="3" t="s">
        <v>5</v>
      </c>
      <c r="E34" s="3" t="s">
        <v>5</v>
      </c>
      <c r="F34" s="3" t="s">
        <v>5</v>
      </c>
    </row>
    <row r="35" spans="4:6" ht="14.25">
      <c r="D35" s="3" t="s">
        <v>5</v>
      </c>
      <c r="E35" s="3" t="s">
        <v>38</v>
      </c>
      <c r="F35" s="3" t="s">
        <v>39</v>
      </c>
    </row>
    <row r="36" spans="4:6" ht="14.25">
      <c r="D36" s="4">
        <v>0</v>
      </c>
      <c r="E36" s="3" t="s">
        <v>40</v>
      </c>
      <c r="F36" s="3" t="s">
        <v>5</v>
      </c>
    </row>
    <row r="37" spans="4:6" ht="14.25">
      <c r="D37" s="4">
        <v>0</v>
      </c>
      <c r="E37" s="3" t="s">
        <v>41</v>
      </c>
      <c r="F37" s="3" t="s">
        <v>5</v>
      </c>
    </row>
    <row r="38" spans="4:6" ht="14.25">
      <c r="D38" s="3" t="s">
        <v>5</v>
      </c>
      <c r="E38" s="3" t="s">
        <v>5</v>
      </c>
      <c r="F38" s="3" t="s">
        <v>5</v>
      </c>
    </row>
    <row r="39" spans="4:6" ht="14.25">
      <c r="D39" s="4">
        <v>458.12</v>
      </c>
      <c r="E39" s="3" t="s">
        <v>42</v>
      </c>
      <c r="F39" s="3" t="s">
        <v>43</v>
      </c>
    </row>
    <row r="40" spans="4:6" ht="14.25">
      <c r="D40" s="3" t="s">
        <v>5</v>
      </c>
      <c r="E40" s="3" t="s">
        <v>5</v>
      </c>
      <c r="F40" s="3" t="s">
        <v>5</v>
      </c>
    </row>
    <row r="41" spans="4:6" ht="14.25">
      <c r="D41" s="3" t="s">
        <v>5</v>
      </c>
      <c r="E41" s="3" t="s">
        <v>44</v>
      </c>
      <c r="F41" s="3" t="s">
        <v>45</v>
      </c>
    </row>
    <row r="42" spans="4:6" ht="14.25">
      <c r="D42" s="3" t="s">
        <v>5</v>
      </c>
      <c r="E42" s="3" t="s">
        <v>46</v>
      </c>
      <c r="F42" s="3" t="s">
        <v>5</v>
      </c>
    </row>
    <row r="43" spans="4:6" ht="14.25">
      <c r="D43" s="4">
        <v>0.02</v>
      </c>
      <c r="E43" s="3" t="s">
        <v>47</v>
      </c>
      <c r="F43" s="3" t="s">
        <v>5</v>
      </c>
    </row>
    <row r="44" spans="4:6" ht="14.25">
      <c r="D44" s="3" t="s">
        <v>5</v>
      </c>
      <c r="E44" s="3" t="s">
        <v>48</v>
      </c>
      <c r="F44" s="3" t="s">
        <v>5</v>
      </c>
    </row>
    <row r="45" spans="4:6" ht="14.25">
      <c r="D45" s="4">
        <v>0.02</v>
      </c>
      <c r="E45" s="3" t="s">
        <v>49</v>
      </c>
      <c r="F45" s="3" t="s">
        <v>5</v>
      </c>
    </row>
    <row r="46" spans="4:6" ht="14.25">
      <c r="D46" s="3" t="s">
        <v>5</v>
      </c>
      <c r="E46" s="3" t="s">
        <v>5</v>
      </c>
      <c r="F46" s="3" t="s">
        <v>5</v>
      </c>
    </row>
    <row r="47" spans="4:6" ht="14.25">
      <c r="D47" s="4">
        <v>2333848.53</v>
      </c>
      <c r="E47" s="3" t="s">
        <v>50</v>
      </c>
      <c r="F47" s="3" t="s">
        <v>5</v>
      </c>
    </row>
    <row r="51" spans="5:8" ht="14.25">
      <c r="E51" s="2" t="s">
        <v>5</v>
      </c>
      <c r="F51" s="2" t="s">
        <v>51</v>
      </c>
      <c r="H51" s="2" t="s">
        <v>62</v>
      </c>
    </row>
  </sheetData>
  <pageMargins left="0.7086614173228347" right="0.7086614173228347" top="0.7480314960629921" bottom="0.7480314960629921" header="0.31496062992125984" footer="0.31496062992125984"/>
  <pageSetup orientation="landscape" paperSize="9" scale="6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51"/>
  <sheetViews>
    <sheetView workbookViewId="0" topLeftCell="A1">
      <selection pane="topLeft" activeCell="A1" sqref="A1"/>
    </sheetView>
  </sheetViews>
  <sheetFormatPr defaultColWidth="9" defaultRowHeight="14.25"/>
  <cols>
    <col min="1" max="3" width="9" style="1"/>
    <col min="4" max="4" width="10.5" style="1" bestFit="1" customWidth="1"/>
    <col min="5" max="5" width="66.5" style="1" bestFit="1" customWidth="1"/>
    <col min="6" max="6" width="4.375" style="1" bestFit="1" customWidth="1"/>
    <col min="7" max="8" width="9" style="1"/>
    <col min="9" max="9" width="19.25" style="1" bestFit="1" customWidth="1"/>
    <col min="10" max="10" width="10.5" style="1" bestFit="1" customWidth="1"/>
    <col min="11" max="259" width="9" style="1"/>
    <col min="260" max="260" width="10.5" style="1" bestFit="1" customWidth="1"/>
    <col min="261" max="261" width="66.5" style="1" bestFit="1" customWidth="1"/>
    <col min="262" max="262" width="4.375" style="1" bestFit="1" customWidth="1"/>
    <col min="263" max="264" width="9" style="1"/>
    <col min="265" max="265" width="19.25" style="1" bestFit="1" customWidth="1"/>
    <col min="266" max="266" width="10.5" style="1" bestFit="1" customWidth="1"/>
    <col min="267" max="515" width="9" style="1"/>
    <col min="516" max="516" width="10.5" style="1" bestFit="1" customWidth="1"/>
    <col min="517" max="517" width="66.5" style="1" bestFit="1" customWidth="1"/>
    <col min="518" max="518" width="4.375" style="1" bestFit="1" customWidth="1"/>
    <col min="519" max="520" width="9" style="1"/>
    <col min="521" max="521" width="19.25" style="1" bestFit="1" customWidth="1"/>
    <col min="522" max="522" width="10.5" style="1" bestFit="1" customWidth="1"/>
    <col min="523" max="771" width="9" style="1"/>
    <col min="772" max="772" width="10.5" style="1" bestFit="1" customWidth="1"/>
    <col min="773" max="773" width="66.5" style="1" bestFit="1" customWidth="1"/>
    <col min="774" max="774" width="4.375" style="1" bestFit="1" customWidth="1"/>
    <col min="775" max="776" width="9" style="1"/>
    <col min="777" max="777" width="19.25" style="1" bestFit="1" customWidth="1"/>
    <col min="778" max="778" width="10.5" style="1" bestFit="1" customWidth="1"/>
    <col min="779" max="1027" width="9" style="1"/>
    <col min="1028" max="1028" width="10.5" style="1" bestFit="1" customWidth="1"/>
    <col min="1029" max="1029" width="66.5" style="1" bestFit="1" customWidth="1"/>
    <col min="1030" max="1030" width="4.375" style="1" bestFit="1" customWidth="1"/>
    <col min="1031" max="1032" width="9" style="1"/>
    <col min="1033" max="1033" width="19.25" style="1" bestFit="1" customWidth="1"/>
    <col min="1034" max="1034" width="10.5" style="1" bestFit="1" customWidth="1"/>
    <col min="1035" max="1283" width="9" style="1"/>
    <col min="1284" max="1284" width="10.5" style="1" bestFit="1" customWidth="1"/>
    <col min="1285" max="1285" width="66.5" style="1" bestFit="1" customWidth="1"/>
    <col min="1286" max="1286" width="4.375" style="1" bestFit="1" customWidth="1"/>
    <col min="1287" max="1288" width="9" style="1"/>
    <col min="1289" max="1289" width="19.25" style="1" bestFit="1" customWidth="1"/>
    <col min="1290" max="1290" width="10.5" style="1" bestFit="1" customWidth="1"/>
    <col min="1291" max="1539" width="9" style="1"/>
    <col min="1540" max="1540" width="10.5" style="1" bestFit="1" customWidth="1"/>
    <col min="1541" max="1541" width="66.5" style="1" bestFit="1" customWidth="1"/>
    <col min="1542" max="1542" width="4.375" style="1" bestFit="1" customWidth="1"/>
    <col min="1543" max="1544" width="9" style="1"/>
    <col min="1545" max="1545" width="19.25" style="1" bestFit="1" customWidth="1"/>
    <col min="1546" max="1546" width="10.5" style="1" bestFit="1" customWidth="1"/>
    <col min="1547" max="1795" width="9" style="1"/>
    <col min="1796" max="1796" width="10.5" style="1" bestFit="1" customWidth="1"/>
    <col min="1797" max="1797" width="66.5" style="1" bestFit="1" customWidth="1"/>
    <col min="1798" max="1798" width="4.375" style="1" bestFit="1" customWidth="1"/>
    <col min="1799" max="1800" width="9" style="1"/>
    <col min="1801" max="1801" width="19.25" style="1" bestFit="1" customWidth="1"/>
    <col min="1802" max="1802" width="10.5" style="1" bestFit="1" customWidth="1"/>
    <col min="1803" max="2051" width="9" style="1"/>
    <col min="2052" max="2052" width="10.5" style="1" bestFit="1" customWidth="1"/>
    <col min="2053" max="2053" width="66.5" style="1" bestFit="1" customWidth="1"/>
    <col min="2054" max="2054" width="4.375" style="1" bestFit="1" customWidth="1"/>
    <col min="2055" max="2056" width="9" style="1"/>
    <col min="2057" max="2057" width="19.25" style="1" bestFit="1" customWidth="1"/>
    <col min="2058" max="2058" width="10.5" style="1" bestFit="1" customWidth="1"/>
    <col min="2059" max="2307" width="9" style="1"/>
    <col min="2308" max="2308" width="10.5" style="1" bestFit="1" customWidth="1"/>
    <col min="2309" max="2309" width="66.5" style="1" bestFit="1" customWidth="1"/>
    <col min="2310" max="2310" width="4.375" style="1" bestFit="1" customWidth="1"/>
    <col min="2311" max="2312" width="9" style="1"/>
    <col min="2313" max="2313" width="19.25" style="1" bestFit="1" customWidth="1"/>
    <col min="2314" max="2314" width="10.5" style="1" bestFit="1" customWidth="1"/>
    <col min="2315" max="2563" width="9" style="1"/>
    <col min="2564" max="2564" width="10.5" style="1" bestFit="1" customWidth="1"/>
    <col min="2565" max="2565" width="66.5" style="1" bestFit="1" customWidth="1"/>
    <col min="2566" max="2566" width="4.375" style="1" bestFit="1" customWidth="1"/>
    <col min="2567" max="2568" width="9" style="1"/>
    <col min="2569" max="2569" width="19.25" style="1" bestFit="1" customWidth="1"/>
    <col min="2570" max="2570" width="10.5" style="1" bestFit="1" customWidth="1"/>
    <col min="2571" max="2819" width="9" style="1"/>
    <col min="2820" max="2820" width="10.5" style="1" bestFit="1" customWidth="1"/>
    <col min="2821" max="2821" width="66.5" style="1" bestFit="1" customWidth="1"/>
    <col min="2822" max="2822" width="4.375" style="1" bestFit="1" customWidth="1"/>
    <col min="2823" max="2824" width="9" style="1"/>
    <col min="2825" max="2825" width="19.25" style="1" bestFit="1" customWidth="1"/>
    <col min="2826" max="2826" width="10.5" style="1" bestFit="1" customWidth="1"/>
    <col min="2827" max="3075" width="9" style="1"/>
    <col min="3076" max="3076" width="10.5" style="1" bestFit="1" customWidth="1"/>
    <col min="3077" max="3077" width="66.5" style="1" bestFit="1" customWidth="1"/>
    <col min="3078" max="3078" width="4.375" style="1" bestFit="1" customWidth="1"/>
    <col min="3079" max="3080" width="9" style="1"/>
    <col min="3081" max="3081" width="19.25" style="1" bestFit="1" customWidth="1"/>
    <col min="3082" max="3082" width="10.5" style="1" bestFit="1" customWidth="1"/>
    <col min="3083" max="3331" width="9" style="1"/>
    <col min="3332" max="3332" width="10.5" style="1" bestFit="1" customWidth="1"/>
    <col min="3333" max="3333" width="66.5" style="1" bestFit="1" customWidth="1"/>
    <col min="3334" max="3334" width="4.375" style="1" bestFit="1" customWidth="1"/>
    <col min="3335" max="3336" width="9" style="1"/>
    <col min="3337" max="3337" width="19.25" style="1" bestFit="1" customWidth="1"/>
    <col min="3338" max="3338" width="10.5" style="1" bestFit="1" customWidth="1"/>
    <col min="3339" max="3587" width="9" style="1"/>
    <col min="3588" max="3588" width="10.5" style="1" bestFit="1" customWidth="1"/>
    <col min="3589" max="3589" width="66.5" style="1" bestFit="1" customWidth="1"/>
    <col min="3590" max="3590" width="4.375" style="1" bestFit="1" customWidth="1"/>
    <col min="3591" max="3592" width="9" style="1"/>
    <col min="3593" max="3593" width="19.25" style="1" bestFit="1" customWidth="1"/>
    <col min="3594" max="3594" width="10.5" style="1" bestFit="1" customWidth="1"/>
    <col min="3595" max="3843" width="9" style="1"/>
    <col min="3844" max="3844" width="10.5" style="1" bestFit="1" customWidth="1"/>
    <col min="3845" max="3845" width="66.5" style="1" bestFit="1" customWidth="1"/>
    <col min="3846" max="3846" width="4.375" style="1" bestFit="1" customWidth="1"/>
    <col min="3847" max="3848" width="9" style="1"/>
    <col min="3849" max="3849" width="19.25" style="1" bestFit="1" customWidth="1"/>
    <col min="3850" max="3850" width="10.5" style="1" bestFit="1" customWidth="1"/>
    <col min="3851" max="4099" width="9" style="1"/>
    <col min="4100" max="4100" width="10.5" style="1" bestFit="1" customWidth="1"/>
    <col min="4101" max="4101" width="66.5" style="1" bestFit="1" customWidth="1"/>
    <col min="4102" max="4102" width="4.375" style="1" bestFit="1" customWidth="1"/>
    <col min="4103" max="4104" width="9" style="1"/>
    <col min="4105" max="4105" width="19.25" style="1" bestFit="1" customWidth="1"/>
    <col min="4106" max="4106" width="10.5" style="1" bestFit="1" customWidth="1"/>
    <col min="4107" max="4355" width="9" style="1"/>
    <col min="4356" max="4356" width="10.5" style="1" bestFit="1" customWidth="1"/>
    <col min="4357" max="4357" width="66.5" style="1" bestFit="1" customWidth="1"/>
    <col min="4358" max="4358" width="4.375" style="1" bestFit="1" customWidth="1"/>
    <col min="4359" max="4360" width="9" style="1"/>
    <col min="4361" max="4361" width="19.25" style="1" bestFit="1" customWidth="1"/>
    <col min="4362" max="4362" width="10.5" style="1" bestFit="1" customWidth="1"/>
    <col min="4363" max="4611" width="9" style="1"/>
    <col min="4612" max="4612" width="10.5" style="1" bestFit="1" customWidth="1"/>
    <col min="4613" max="4613" width="66.5" style="1" bestFit="1" customWidth="1"/>
    <col min="4614" max="4614" width="4.375" style="1" bestFit="1" customWidth="1"/>
    <col min="4615" max="4616" width="9" style="1"/>
    <col min="4617" max="4617" width="19.25" style="1" bestFit="1" customWidth="1"/>
    <col min="4618" max="4618" width="10.5" style="1" bestFit="1" customWidth="1"/>
    <col min="4619" max="4867" width="9" style="1"/>
    <col min="4868" max="4868" width="10.5" style="1" bestFit="1" customWidth="1"/>
    <col min="4869" max="4869" width="66.5" style="1" bestFit="1" customWidth="1"/>
    <col min="4870" max="4870" width="4.375" style="1" bestFit="1" customWidth="1"/>
    <col min="4871" max="4872" width="9" style="1"/>
    <col min="4873" max="4873" width="19.25" style="1" bestFit="1" customWidth="1"/>
    <col min="4874" max="4874" width="10.5" style="1" bestFit="1" customWidth="1"/>
    <col min="4875" max="5123" width="9" style="1"/>
    <col min="5124" max="5124" width="10.5" style="1" bestFit="1" customWidth="1"/>
    <col min="5125" max="5125" width="66.5" style="1" bestFit="1" customWidth="1"/>
    <col min="5126" max="5126" width="4.375" style="1" bestFit="1" customWidth="1"/>
    <col min="5127" max="5128" width="9" style="1"/>
    <col min="5129" max="5129" width="19.25" style="1" bestFit="1" customWidth="1"/>
    <col min="5130" max="5130" width="10.5" style="1" bestFit="1" customWidth="1"/>
    <col min="5131" max="5379" width="9" style="1"/>
    <col min="5380" max="5380" width="10.5" style="1" bestFit="1" customWidth="1"/>
    <col min="5381" max="5381" width="66.5" style="1" bestFit="1" customWidth="1"/>
    <col min="5382" max="5382" width="4.375" style="1" bestFit="1" customWidth="1"/>
    <col min="5383" max="5384" width="9" style="1"/>
    <col min="5385" max="5385" width="19.25" style="1" bestFit="1" customWidth="1"/>
    <col min="5386" max="5386" width="10.5" style="1" bestFit="1" customWidth="1"/>
    <col min="5387" max="5635" width="9" style="1"/>
    <col min="5636" max="5636" width="10.5" style="1" bestFit="1" customWidth="1"/>
    <col min="5637" max="5637" width="66.5" style="1" bestFit="1" customWidth="1"/>
    <col min="5638" max="5638" width="4.375" style="1" bestFit="1" customWidth="1"/>
    <col min="5639" max="5640" width="9" style="1"/>
    <col min="5641" max="5641" width="19.25" style="1" bestFit="1" customWidth="1"/>
    <col min="5642" max="5642" width="10.5" style="1" bestFit="1" customWidth="1"/>
    <col min="5643" max="5891" width="9" style="1"/>
    <col min="5892" max="5892" width="10.5" style="1" bestFit="1" customWidth="1"/>
    <col min="5893" max="5893" width="66.5" style="1" bestFit="1" customWidth="1"/>
    <col min="5894" max="5894" width="4.375" style="1" bestFit="1" customWidth="1"/>
    <col min="5895" max="5896" width="9" style="1"/>
    <col min="5897" max="5897" width="19.25" style="1" bestFit="1" customWidth="1"/>
    <col min="5898" max="5898" width="10.5" style="1" bestFit="1" customWidth="1"/>
    <col min="5899" max="6147" width="9" style="1"/>
    <col min="6148" max="6148" width="10.5" style="1" bestFit="1" customWidth="1"/>
    <col min="6149" max="6149" width="66.5" style="1" bestFit="1" customWidth="1"/>
    <col min="6150" max="6150" width="4.375" style="1" bestFit="1" customWidth="1"/>
    <col min="6151" max="6152" width="9" style="1"/>
    <col min="6153" max="6153" width="19.25" style="1" bestFit="1" customWidth="1"/>
    <col min="6154" max="6154" width="10.5" style="1" bestFit="1" customWidth="1"/>
    <col min="6155" max="6403" width="9" style="1"/>
    <col min="6404" max="6404" width="10.5" style="1" bestFit="1" customWidth="1"/>
    <col min="6405" max="6405" width="66.5" style="1" bestFit="1" customWidth="1"/>
    <col min="6406" max="6406" width="4.375" style="1" bestFit="1" customWidth="1"/>
    <col min="6407" max="6408" width="9" style="1"/>
    <col min="6409" max="6409" width="19.25" style="1" bestFit="1" customWidth="1"/>
    <col min="6410" max="6410" width="10.5" style="1" bestFit="1" customWidth="1"/>
    <col min="6411" max="6659" width="9" style="1"/>
    <col min="6660" max="6660" width="10.5" style="1" bestFit="1" customWidth="1"/>
    <col min="6661" max="6661" width="66.5" style="1" bestFit="1" customWidth="1"/>
    <col min="6662" max="6662" width="4.375" style="1" bestFit="1" customWidth="1"/>
    <col min="6663" max="6664" width="9" style="1"/>
    <col min="6665" max="6665" width="19.25" style="1" bestFit="1" customWidth="1"/>
    <col min="6666" max="6666" width="10.5" style="1" bestFit="1" customWidth="1"/>
    <col min="6667" max="6915" width="9" style="1"/>
    <col min="6916" max="6916" width="10.5" style="1" bestFit="1" customWidth="1"/>
    <col min="6917" max="6917" width="66.5" style="1" bestFit="1" customWidth="1"/>
    <col min="6918" max="6918" width="4.375" style="1" bestFit="1" customWidth="1"/>
    <col min="6919" max="6920" width="9" style="1"/>
    <col min="6921" max="6921" width="19.25" style="1" bestFit="1" customWidth="1"/>
    <col min="6922" max="6922" width="10.5" style="1" bestFit="1" customWidth="1"/>
    <col min="6923" max="7171" width="9" style="1"/>
    <col min="7172" max="7172" width="10.5" style="1" bestFit="1" customWidth="1"/>
    <col min="7173" max="7173" width="66.5" style="1" bestFit="1" customWidth="1"/>
    <col min="7174" max="7174" width="4.375" style="1" bestFit="1" customWidth="1"/>
    <col min="7175" max="7176" width="9" style="1"/>
    <col min="7177" max="7177" width="19.25" style="1" bestFit="1" customWidth="1"/>
    <col min="7178" max="7178" width="10.5" style="1" bestFit="1" customWidth="1"/>
    <col min="7179" max="7427" width="9" style="1"/>
    <col min="7428" max="7428" width="10.5" style="1" bestFit="1" customWidth="1"/>
    <col min="7429" max="7429" width="66.5" style="1" bestFit="1" customWidth="1"/>
    <col min="7430" max="7430" width="4.375" style="1" bestFit="1" customWidth="1"/>
    <col min="7431" max="7432" width="9" style="1"/>
    <col min="7433" max="7433" width="19.25" style="1" bestFit="1" customWidth="1"/>
    <col min="7434" max="7434" width="10.5" style="1" bestFit="1" customWidth="1"/>
    <col min="7435" max="7683" width="9" style="1"/>
    <col min="7684" max="7684" width="10.5" style="1" bestFit="1" customWidth="1"/>
    <col min="7685" max="7685" width="66.5" style="1" bestFit="1" customWidth="1"/>
    <col min="7686" max="7686" width="4.375" style="1" bestFit="1" customWidth="1"/>
    <col min="7687" max="7688" width="9" style="1"/>
    <col min="7689" max="7689" width="19.25" style="1" bestFit="1" customWidth="1"/>
    <col min="7690" max="7690" width="10.5" style="1" bestFit="1" customWidth="1"/>
    <col min="7691" max="7939" width="9" style="1"/>
    <col min="7940" max="7940" width="10.5" style="1" bestFit="1" customWidth="1"/>
    <col min="7941" max="7941" width="66.5" style="1" bestFit="1" customWidth="1"/>
    <col min="7942" max="7942" width="4.375" style="1" bestFit="1" customWidth="1"/>
    <col min="7943" max="7944" width="9" style="1"/>
    <col min="7945" max="7945" width="19.25" style="1" bestFit="1" customWidth="1"/>
    <col min="7946" max="7946" width="10.5" style="1" bestFit="1" customWidth="1"/>
    <col min="7947" max="8195" width="9" style="1"/>
    <col min="8196" max="8196" width="10.5" style="1" bestFit="1" customWidth="1"/>
    <col min="8197" max="8197" width="66.5" style="1" bestFit="1" customWidth="1"/>
    <col min="8198" max="8198" width="4.375" style="1" bestFit="1" customWidth="1"/>
    <col min="8199" max="8200" width="9" style="1"/>
    <col min="8201" max="8201" width="19.25" style="1" bestFit="1" customWidth="1"/>
    <col min="8202" max="8202" width="10.5" style="1" bestFit="1" customWidth="1"/>
    <col min="8203" max="8451" width="9" style="1"/>
    <col min="8452" max="8452" width="10.5" style="1" bestFit="1" customWidth="1"/>
    <col min="8453" max="8453" width="66.5" style="1" bestFit="1" customWidth="1"/>
    <col min="8454" max="8454" width="4.375" style="1" bestFit="1" customWidth="1"/>
    <col min="8455" max="8456" width="9" style="1"/>
    <col min="8457" max="8457" width="19.25" style="1" bestFit="1" customWidth="1"/>
    <col min="8458" max="8458" width="10.5" style="1" bestFit="1" customWidth="1"/>
    <col min="8459" max="8707" width="9" style="1"/>
    <col min="8708" max="8708" width="10.5" style="1" bestFit="1" customWidth="1"/>
    <col min="8709" max="8709" width="66.5" style="1" bestFit="1" customWidth="1"/>
    <col min="8710" max="8710" width="4.375" style="1" bestFit="1" customWidth="1"/>
    <col min="8711" max="8712" width="9" style="1"/>
    <col min="8713" max="8713" width="19.25" style="1" bestFit="1" customWidth="1"/>
    <col min="8714" max="8714" width="10.5" style="1" bestFit="1" customWidth="1"/>
    <col min="8715" max="8963" width="9" style="1"/>
    <col min="8964" max="8964" width="10.5" style="1" bestFit="1" customWidth="1"/>
    <col min="8965" max="8965" width="66.5" style="1" bestFit="1" customWidth="1"/>
    <col min="8966" max="8966" width="4.375" style="1" bestFit="1" customWidth="1"/>
    <col min="8967" max="8968" width="9" style="1"/>
    <col min="8969" max="8969" width="19.25" style="1" bestFit="1" customWidth="1"/>
    <col min="8970" max="8970" width="10.5" style="1" bestFit="1" customWidth="1"/>
    <col min="8971" max="9219" width="9" style="1"/>
    <col min="9220" max="9220" width="10.5" style="1" bestFit="1" customWidth="1"/>
    <col min="9221" max="9221" width="66.5" style="1" bestFit="1" customWidth="1"/>
    <col min="9222" max="9222" width="4.375" style="1" bestFit="1" customWidth="1"/>
    <col min="9223" max="9224" width="9" style="1"/>
    <col min="9225" max="9225" width="19.25" style="1" bestFit="1" customWidth="1"/>
    <col min="9226" max="9226" width="10.5" style="1" bestFit="1" customWidth="1"/>
    <col min="9227" max="9475" width="9" style="1"/>
    <col min="9476" max="9476" width="10.5" style="1" bestFit="1" customWidth="1"/>
    <col min="9477" max="9477" width="66.5" style="1" bestFit="1" customWidth="1"/>
    <col min="9478" max="9478" width="4.375" style="1" bestFit="1" customWidth="1"/>
    <col min="9479" max="9480" width="9" style="1"/>
    <col min="9481" max="9481" width="19.25" style="1" bestFit="1" customWidth="1"/>
    <col min="9482" max="9482" width="10.5" style="1" bestFit="1" customWidth="1"/>
    <col min="9483" max="9731" width="9" style="1"/>
    <col min="9732" max="9732" width="10.5" style="1" bestFit="1" customWidth="1"/>
    <col min="9733" max="9733" width="66.5" style="1" bestFit="1" customWidth="1"/>
    <col min="9734" max="9734" width="4.375" style="1" bestFit="1" customWidth="1"/>
    <col min="9735" max="9736" width="9" style="1"/>
    <col min="9737" max="9737" width="19.25" style="1" bestFit="1" customWidth="1"/>
    <col min="9738" max="9738" width="10.5" style="1" bestFit="1" customWidth="1"/>
    <col min="9739" max="9987" width="9" style="1"/>
    <col min="9988" max="9988" width="10.5" style="1" bestFit="1" customWidth="1"/>
    <col min="9989" max="9989" width="66.5" style="1" bestFit="1" customWidth="1"/>
    <col min="9990" max="9990" width="4.375" style="1" bestFit="1" customWidth="1"/>
    <col min="9991" max="9992" width="9" style="1"/>
    <col min="9993" max="9993" width="19.25" style="1" bestFit="1" customWidth="1"/>
    <col min="9994" max="9994" width="10.5" style="1" bestFit="1" customWidth="1"/>
    <col min="9995" max="10243" width="9" style="1"/>
    <col min="10244" max="10244" width="10.5" style="1" bestFit="1" customWidth="1"/>
    <col min="10245" max="10245" width="66.5" style="1" bestFit="1" customWidth="1"/>
    <col min="10246" max="10246" width="4.375" style="1" bestFit="1" customWidth="1"/>
    <col min="10247" max="10248" width="9" style="1"/>
    <col min="10249" max="10249" width="19.25" style="1" bestFit="1" customWidth="1"/>
    <col min="10250" max="10250" width="10.5" style="1" bestFit="1" customWidth="1"/>
    <col min="10251" max="10499" width="9" style="1"/>
    <col min="10500" max="10500" width="10.5" style="1" bestFit="1" customWidth="1"/>
    <col min="10501" max="10501" width="66.5" style="1" bestFit="1" customWidth="1"/>
    <col min="10502" max="10502" width="4.375" style="1" bestFit="1" customWidth="1"/>
    <col min="10503" max="10504" width="9" style="1"/>
    <col min="10505" max="10505" width="19.25" style="1" bestFit="1" customWidth="1"/>
    <col min="10506" max="10506" width="10.5" style="1" bestFit="1" customWidth="1"/>
    <col min="10507" max="10755" width="9" style="1"/>
    <col min="10756" max="10756" width="10.5" style="1" bestFit="1" customWidth="1"/>
    <col min="10757" max="10757" width="66.5" style="1" bestFit="1" customWidth="1"/>
    <col min="10758" max="10758" width="4.375" style="1" bestFit="1" customWidth="1"/>
    <col min="10759" max="10760" width="9" style="1"/>
    <col min="10761" max="10761" width="19.25" style="1" bestFit="1" customWidth="1"/>
    <col min="10762" max="10762" width="10.5" style="1" bestFit="1" customWidth="1"/>
    <col min="10763" max="11011" width="9" style="1"/>
    <col min="11012" max="11012" width="10.5" style="1" bestFit="1" customWidth="1"/>
    <col min="11013" max="11013" width="66.5" style="1" bestFit="1" customWidth="1"/>
    <col min="11014" max="11014" width="4.375" style="1" bestFit="1" customWidth="1"/>
    <col min="11015" max="11016" width="9" style="1"/>
    <col min="11017" max="11017" width="19.25" style="1" bestFit="1" customWidth="1"/>
    <col min="11018" max="11018" width="10.5" style="1" bestFit="1" customWidth="1"/>
    <col min="11019" max="11267" width="9" style="1"/>
    <col min="11268" max="11268" width="10.5" style="1" bestFit="1" customWidth="1"/>
    <col min="11269" max="11269" width="66.5" style="1" bestFit="1" customWidth="1"/>
    <col min="11270" max="11270" width="4.375" style="1" bestFit="1" customWidth="1"/>
    <col min="11271" max="11272" width="9" style="1"/>
    <col min="11273" max="11273" width="19.25" style="1" bestFit="1" customWidth="1"/>
    <col min="11274" max="11274" width="10.5" style="1" bestFit="1" customWidth="1"/>
    <col min="11275" max="11523" width="9" style="1"/>
    <col min="11524" max="11524" width="10.5" style="1" bestFit="1" customWidth="1"/>
    <col min="11525" max="11525" width="66.5" style="1" bestFit="1" customWidth="1"/>
    <col min="11526" max="11526" width="4.375" style="1" bestFit="1" customWidth="1"/>
    <col min="11527" max="11528" width="9" style="1"/>
    <col min="11529" max="11529" width="19.25" style="1" bestFit="1" customWidth="1"/>
    <col min="11530" max="11530" width="10.5" style="1" bestFit="1" customWidth="1"/>
    <col min="11531" max="11779" width="9" style="1"/>
    <col min="11780" max="11780" width="10.5" style="1" bestFit="1" customWidth="1"/>
    <col min="11781" max="11781" width="66.5" style="1" bestFit="1" customWidth="1"/>
    <col min="11782" max="11782" width="4.375" style="1" bestFit="1" customWidth="1"/>
    <col min="11783" max="11784" width="9" style="1"/>
    <col min="11785" max="11785" width="19.25" style="1" bestFit="1" customWidth="1"/>
    <col min="11786" max="11786" width="10.5" style="1" bestFit="1" customWidth="1"/>
    <col min="11787" max="12035" width="9" style="1"/>
    <col min="12036" max="12036" width="10.5" style="1" bestFit="1" customWidth="1"/>
    <col min="12037" max="12037" width="66.5" style="1" bestFit="1" customWidth="1"/>
    <col min="12038" max="12038" width="4.375" style="1" bestFit="1" customWidth="1"/>
    <col min="12039" max="12040" width="9" style="1"/>
    <col min="12041" max="12041" width="19.25" style="1" bestFit="1" customWidth="1"/>
    <col min="12042" max="12042" width="10.5" style="1" bestFit="1" customWidth="1"/>
    <col min="12043" max="12291" width="9" style="1"/>
    <col min="12292" max="12292" width="10.5" style="1" bestFit="1" customWidth="1"/>
    <col min="12293" max="12293" width="66.5" style="1" bestFit="1" customWidth="1"/>
    <col min="12294" max="12294" width="4.375" style="1" bestFit="1" customWidth="1"/>
    <col min="12295" max="12296" width="9" style="1"/>
    <col min="12297" max="12297" width="19.25" style="1" bestFit="1" customWidth="1"/>
    <col min="12298" max="12298" width="10.5" style="1" bestFit="1" customWidth="1"/>
    <col min="12299" max="12547" width="9" style="1"/>
    <col min="12548" max="12548" width="10.5" style="1" bestFit="1" customWidth="1"/>
    <col min="12549" max="12549" width="66.5" style="1" bestFit="1" customWidth="1"/>
    <col min="12550" max="12550" width="4.375" style="1" bestFit="1" customWidth="1"/>
    <col min="12551" max="12552" width="9" style="1"/>
    <col min="12553" max="12553" width="19.25" style="1" bestFit="1" customWidth="1"/>
    <col min="12554" max="12554" width="10.5" style="1" bestFit="1" customWidth="1"/>
    <col min="12555" max="12803" width="9" style="1"/>
    <col min="12804" max="12804" width="10.5" style="1" bestFit="1" customWidth="1"/>
    <col min="12805" max="12805" width="66.5" style="1" bestFit="1" customWidth="1"/>
    <col min="12806" max="12806" width="4.375" style="1" bestFit="1" customWidth="1"/>
    <col min="12807" max="12808" width="9" style="1"/>
    <col min="12809" max="12809" width="19.25" style="1" bestFit="1" customWidth="1"/>
    <col min="12810" max="12810" width="10.5" style="1" bestFit="1" customWidth="1"/>
    <col min="12811" max="13059" width="9" style="1"/>
    <col min="13060" max="13060" width="10.5" style="1" bestFit="1" customWidth="1"/>
    <col min="13061" max="13061" width="66.5" style="1" bestFit="1" customWidth="1"/>
    <col min="13062" max="13062" width="4.375" style="1" bestFit="1" customWidth="1"/>
    <col min="13063" max="13064" width="9" style="1"/>
    <col min="13065" max="13065" width="19.25" style="1" bestFit="1" customWidth="1"/>
    <col min="13066" max="13066" width="10.5" style="1" bestFit="1" customWidth="1"/>
    <col min="13067" max="13315" width="9" style="1"/>
    <col min="13316" max="13316" width="10.5" style="1" bestFit="1" customWidth="1"/>
    <col min="13317" max="13317" width="66.5" style="1" bestFit="1" customWidth="1"/>
    <col min="13318" max="13318" width="4.375" style="1" bestFit="1" customWidth="1"/>
    <col min="13319" max="13320" width="9" style="1"/>
    <col min="13321" max="13321" width="19.25" style="1" bestFit="1" customWidth="1"/>
    <col min="13322" max="13322" width="10.5" style="1" bestFit="1" customWidth="1"/>
    <col min="13323" max="13571" width="9" style="1"/>
    <col min="13572" max="13572" width="10.5" style="1" bestFit="1" customWidth="1"/>
    <col min="13573" max="13573" width="66.5" style="1" bestFit="1" customWidth="1"/>
    <col min="13574" max="13574" width="4.375" style="1" bestFit="1" customWidth="1"/>
    <col min="13575" max="13576" width="9" style="1"/>
    <col min="13577" max="13577" width="19.25" style="1" bestFit="1" customWidth="1"/>
    <col min="13578" max="13578" width="10.5" style="1" bestFit="1" customWidth="1"/>
    <col min="13579" max="13827" width="9" style="1"/>
    <col min="13828" max="13828" width="10.5" style="1" bestFit="1" customWidth="1"/>
    <col min="13829" max="13829" width="66.5" style="1" bestFit="1" customWidth="1"/>
    <col min="13830" max="13830" width="4.375" style="1" bestFit="1" customWidth="1"/>
    <col min="13831" max="13832" width="9" style="1"/>
    <col min="13833" max="13833" width="19.25" style="1" bestFit="1" customWidth="1"/>
    <col min="13834" max="13834" width="10.5" style="1" bestFit="1" customWidth="1"/>
    <col min="13835" max="14083" width="9" style="1"/>
    <col min="14084" max="14084" width="10.5" style="1" bestFit="1" customWidth="1"/>
    <col min="14085" max="14085" width="66.5" style="1" bestFit="1" customWidth="1"/>
    <col min="14086" max="14086" width="4.375" style="1" bestFit="1" customWidth="1"/>
    <col min="14087" max="14088" width="9" style="1"/>
    <col min="14089" max="14089" width="19.25" style="1" bestFit="1" customWidth="1"/>
    <col min="14090" max="14090" width="10.5" style="1" bestFit="1" customWidth="1"/>
    <col min="14091" max="14339" width="9" style="1"/>
    <col min="14340" max="14340" width="10.5" style="1" bestFit="1" customWidth="1"/>
    <col min="14341" max="14341" width="66.5" style="1" bestFit="1" customWidth="1"/>
    <col min="14342" max="14342" width="4.375" style="1" bestFit="1" customWidth="1"/>
    <col min="14343" max="14344" width="9" style="1"/>
    <col min="14345" max="14345" width="19.25" style="1" bestFit="1" customWidth="1"/>
    <col min="14346" max="14346" width="10.5" style="1" bestFit="1" customWidth="1"/>
    <col min="14347" max="14595" width="9" style="1"/>
    <col min="14596" max="14596" width="10.5" style="1" bestFit="1" customWidth="1"/>
    <col min="14597" max="14597" width="66.5" style="1" bestFit="1" customWidth="1"/>
    <col min="14598" max="14598" width="4.375" style="1" bestFit="1" customWidth="1"/>
    <col min="14599" max="14600" width="9" style="1"/>
    <col min="14601" max="14601" width="19.25" style="1" bestFit="1" customWidth="1"/>
    <col min="14602" max="14602" width="10.5" style="1" bestFit="1" customWidth="1"/>
    <col min="14603" max="14851" width="9" style="1"/>
    <col min="14852" max="14852" width="10.5" style="1" bestFit="1" customWidth="1"/>
    <col min="14853" max="14853" width="66.5" style="1" bestFit="1" customWidth="1"/>
    <col min="14854" max="14854" width="4.375" style="1" bestFit="1" customWidth="1"/>
    <col min="14855" max="14856" width="9" style="1"/>
    <col min="14857" max="14857" width="19.25" style="1" bestFit="1" customWidth="1"/>
    <col min="14858" max="14858" width="10.5" style="1" bestFit="1" customWidth="1"/>
    <col min="14859" max="15107" width="9" style="1"/>
    <col min="15108" max="15108" width="10.5" style="1" bestFit="1" customWidth="1"/>
    <col min="15109" max="15109" width="66.5" style="1" bestFit="1" customWidth="1"/>
    <col min="15110" max="15110" width="4.375" style="1" bestFit="1" customWidth="1"/>
    <col min="15111" max="15112" width="9" style="1"/>
    <col min="15113" max="15113" width="19.25" style="1" bestFit="1" customWidth="1"/>
    <col min="15114" max="15114" width="10.5" style="1" bestFit="1" customWidth="1"/>
    <col min="15115" max="15363" width="9" style="1"/>
    <col min="15364" max="15364" width="10.5" style="1" bestFit="1" customWidth="1"/>
    <col min="15365" max="15365" width="66.5" style="1" bestFit="1" customWidth="1"/>
    <col min="15366" max="15366" width="4.375" style="1" bestFit="1" customWidth="1"/>
    <col min="15367" max="15368" width="9" style="1"/>
    <col min="15369" max="15369" width="19.25" style="1" bestFit="1" customWidth="1"/>
    <col min="15370" max="15370" width="10.5" style="1" bestFit="1" customWidth="1"/>
    <col min="15371" max="15619" width="9" style="1"/>
    <col min="15620" max="15620" width="10.5" style="1" bestFit="1" customWidth="1"/>
    <col min="15621" max="15621" width="66.5" style="1" bestFit="1" customWidth="1"/>
    <col min="15622" max="15622" width="4.375" style="1" bestFit="1" customWidth="1"/>
    <col min="15623" max="15624" width="9" style="1"/>
    <col min="15625" max="15625" width="19.25" style="1" bestFit="1" customWidth="1"/>
    <col min="15626" max="15626" width="10.5" style="1" bestFit="1" customWidth="1"/>
    <col min="15627" max="15875" width="9" style="1"/>
    <col min="15876" max="15876" width="10.5" style="1" bestFit="1" customWidth="1"/>
    <col min="15877" max="15877" width="66.5" style="1" bestFit="1" customWidth="1"/>
    <col min="15878" max="15878" width="4.375" style="1" bestFit="1" customWidth="1"/>
    <col min="15879" max="15880" width="9" style="1"/>
    <col min="15881" max="15881" width="19.25" style="1" bestFit="1" customWidth="1"/>
    <col min="15882" max="15882" width="10.5" style="1" bestFit="1" customWidth="1"/>
    <col min="15883" max="16131" width="9" style="1"/>
    <col min="16132" max="16132" width="10.5" style="1" bestFit="1" customWidth="1"/>
    <col min="16133" max="16133" width="66.5" style="1" bestFit="1" customWidth="1"/>
    <col min="16134" max="16134" width="4.375" style="1" bestFit="1" customWidth="1"/>
    <col min="16135" max="16136" width="9" style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63</v>
      </c>
      <c r="J3" s="2" t="s">
        <v>64</v>
      </c>
    </row>
    <row r="4" spans="9:10" ht="14.25">
      <c r="I4" s="2" t="s">
        <v>2</v>
      </c>
      <c r="J4" s="2" t="s">
        <v>65</v>
      </c>
    </row>
    <row r="5" spans="9:10" ht="14.25">
      <c r="I5" s="2" t="s">
        <v>4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66</v>
      </c>
    </row>
    <row r="8" spans="4:6" ht="14.25">
      <c r="D8" s="3" t="s">
        <v>10</v>
      </c>
      <c r="E8" s="3" t="s">
        <v>11</v>
      </c>
      <c r="F8" s="3" t="s">
        <v>5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3" t="s">
        <v>5</v>
      </c>
      <c r="E10" s="3" t="s">
        <v>13</v>
      </c>
      <c r="F10" s="3" t="s">
        <v>14</v>
      </c>
    </row>
    <row r="11" spans="4:6" ht="14.25">
      <c r="D11" s="4">
        <v>0</v>
      </c>
      <c r="E11" s="3" t="s">
        <v>15</v>
      </c>
      <c r="F11" s="3" t="s">
        <v>5</v>
      </c>
    </row>
    <row r="12" spans="4:6" ht="14.25">
      <c r="D12" s="4">
        <v>0</v>
      </c>
      <c r="E12" s="3" t="s">
        <v>16</v>
      </c>
      <c r="F12" s="3" t="s">
        <v>5</v>
      </c>
    </row>
    <row r="13" spans="4:6" ht="14.25">
      <c r="D13" s="3"/>
      <c r="E13" s="3" t="s">
        <v>5</v>
      </c>
      <c r="F13" s="3" t="s">
        <v>5</v>
      </c>
    </row>
    <row r="14" spans="4:6" ht="14.25">
      <c r="D14" s="3" t="s">
        <v>5</v>
      </c>
      <c r="E14" s="3" t="s">
        <v>17</v>
      </c>
      <c r="F14" s="3" t="s">
        <v>18</v>
      </c>
    </row>
    <row r="15" spans="4:6" ht="14.25">
      <c r="D15" s="4">
        <v>0</v>
      </c>
      <c r="E15" s="3" t="s">
        <v>19</v>
      </c>
      <c r="F15" s="3" t="s">
        <v>5</v>
      </c>
    </row>
    <row r="16" spans="4:6" ht="14.25">
      <c r="D16" s="4">
        <f>0.28+0.72</f>
        <v>1</v>
      </c>
      <c r="E16" s="3" t="s">
        <v>20</v>
      </c>
      <c r="F16" s="3" t="s">
        <v>5</v>
      </c>
    </row>
    <row r="17" spans="4:6" ht="14.25">
      <c r="D17" s="3" t="s">
        <v>5</v>
      </c>
      <c r="E17" s="3" t="s">
        <v>5</v>
      </c>
      <c r="F17" s="3" t="s">
        <v>5</v>
      </c>
    </row>
    <row r="18" spans="4:6" ht="14.25">
      <c r="D18" s="3" t="s">
        <v>5</v>
      </c>
      <c r="E18" s="3" t="s">
        <v>21</v>
      </c>
      <c r="F18" s="3" t="s">
        <v>22</v>
      </c>
    </row>
    <row r="19" spans="4:6" ht="14.25">
      <c r="D19" s="3" t="s">
        <v>5</v>
      </c>
      <c r="E19" s="3" t="s">
        <v>23</v>
      </c>
      <c r="F19" s="3" t="s">
        <v>5</v>
      </c>
    </row>
    <row r="20" spans="4:6" ht="14.25">
      <c r="D20" s="4">
        <v>0</v>
      </c>
      <c r="E20" s="3" t="s">
        <v>24</v>
      </c>
      <c r="F20" s="3" t="s">
        <v>5</v>
      </c>
    </row>
    <row r="21" spans="4:6" ht="14.25">
      <c r="D21" s="4">
        <v>0</v>
      </c>
      <c r="E21" s="3" t="s">
        <v>25</v>
      </c>
      <c r="F21" s="3" t="s">
        <v>5</v>
      </c>
    </row>
    <row r="22" spans="4:6" ht="14.25">
      <c r="D22" s="4">
        <v>0</v>
      </c>
      <c r="E22" s="3" t="s">
        <v>26</v>
      </c>
      <c r="F22" s="3" t="s">
        <v>5</v>
      </c>
    </row>
    <row r="23" spans="4:6" ht="14.25">
      <c r="D23" s="3" t="s">
        <v>5</v>
      </c>
      <c r="E23" s="3" t="s">
        <v>5</v>
      </c>
      <c r="F23" s="3" t="s">
        <v>5</v>
      </c>
    </row>
    <row r="24" spans="4:6" ht="14.25">
      <c r="D24" s="3" t="s">
        <v>5</v>
      </c>
      <c r="E24" s="3" t="s">
        <v>27</v>
      </c>
      <c r="F24" s="3" t="s">
        <v>28</v>
      </c>
    </row>
    <row r="25" spans="4:6" ht="14.25">
      <c r="D25" s="4">
        <v>0</v>
      </c>
      <c r="E25" s="3" t="s">
        <v>29</v>
      </c>
      <c r="F25" s="3" t="s">
        <v>5</v>
      </c>
    </row>
    <row r="26" spans="4:6" ht="14.25">
      <c r="D26" s="4">
        <v>0</v>
      </c>
      <c r="E26" s="3" t="s">
        <v>30</v>
      </c>
      <c r="F26" s="3" t="s">
        <v>5</v>
      </c>
    </row>
    <row r="27" spans="4:6" ht="14.25">
      <c r="D27" s="4">
        <v>0</v>
      </c>
      <c r="E27" s="3" t="s">
        <v>31</v>
      </c>
      <c r="F27" s="3" t="s">
        <v>5</v>
      </c>
    </row>
    <row r="28" spans="4:6" ht="14.25">
      <c r="D28" s="4">
        <v>0</v>
      </c>
      <c r="E28" s="3" t="s">
        <v>32</v>
      </c>
      <c r="F28" s="3" t="s">
        <v>5</v>
      </c>
    </row>
    <row r="29" spans="4:6" ht="14.25">
      <c r="D29" s="4">
        <v>4.15</v>
      </c>
      <c r="E29" s="3" t="s">
        <v>33</v>
      </c>
      <c r="F29" s="3" t="s">
        <v>5</v>
      </c>
    </row>
    <row r="30" spans="4:6" ht="14.25">
      <c r="D30" s="4">
        <v>0.94</v>
      </c>
      <c r="E30" s="3" t="s">
        <v>34</v>
      </c>
      <c r="F30" s="3" t="s">
        <v>5</v>
      </c>
    </row>
    <row r="31" spans="4:6" ht="14.25">
      <c r="D31" s="4">
        <v>0</v>
      </c>
      <c r="E31" s="3" t="s">
        <v>35</v>
      </c>
      <c r="F31" s="3" t="s">
        <v>5</v>
      </c>
    </row>
    <row r="32" spans="4:6" ht="14.25">
      <c r="D32" s="4">
        <v>0</v>
      </c>
      <c r="E32" s="3" t="s">
        <v>36</v>
      </c>
      <c r="F32" s="3" t="s">
        <v>5</v>
      </c>
    </row>
    <row r="33" spans="4:6" ht="14.25">
      <c r="D33" s="4">
        <v>-6.97</v>
      </c>
      <c r="E33" s="3" t="s">
        <v>37</v>
      </c>
      <c r="F33" s="3" t="s">
        <v>5</v>
      </c>
    </row>
    <row r="34" spans="4:6" ht="14.25">
      <c r="D34" s="3" t="s">
        <v>5</v>
      </c>
      <c r="E34" s="3" t="s">
        <v>5</v>
      </c>
      <c r="F34" s="3" t="s">
        <v>5</v>
      </c>
    </row>
    <row r="35" spans="4:6" ht="14.25">
      <c r="D35" s="3" t="s">
        <v>5</v>
      </c>
      <c r="E35" s="3" t="s">
        <v>38</v>
      </c>
      <c r="F35" s="3" t="s">
        <v>39</v>
      </c>
    </row>
    <row r="36" spans="4:6" ht="14.25">
      <c r="D36" s="4">
        <v>0</v>
      </c>
      <c r="E36" s="3" t="s">
        <v>40</v>
      </c>
      <c r="F36" s="3" t="s">
        <v>5</v>
      </c>
    </row>
    <row r="37" spans="4:6" ht="14.25">
      <c r="D37" s="4">
        <v>0</v>
      </c>
      <c r="E37" s="3" t="s">
        <v>41</v>
      </c>
      <c r="F37" s="3" t="s">
        <v>5</v>
      </c>
    </row>
    <row r="38" spans="4:6" ht="14.25">
      <c r="D38" s="3" t="s">
        <v>5</v>
      </c>
      <c r="E38" s="3" t="s">
        <v>5</v>
      </c>
      <c r="F38" s="3" t="s">
        <v>5</v>
      </c>
    </row>
    <row r="39" spans="4:6" ht="14.25">
      <c r="D39" s="4">
        <f>D16+D29+D30+D33</f>
        <v>-0.8799999999999999</v>
      </c>
      <c r="E39" s="3" t="s">
        <v>42</v>
      </c>
      <c r="F39" s="3" t="s">
        <v>43</v>
      </c>
    </row>
    <row r="40" spans="4:6" ht="14.25">
      <c r="D40" s="3" t="s">
        <v>5</v>
      </c>
      <c r="E40" s="3" t="s">
        <v>5</v>
      </c>
      <c r="F40" s="3" t="s">
        <v>5</v>
      </c>
    </row>
    <row r="41" spans="4:6" ht="14.25">
      <c r="D41" s="3" t="s">
        <v>5</v>
      </c>
      <c r="E41" s="3" t="s">
        <v>44</v>
      </c>
      <c r="F41" s="3" t="s">
        <v>45</v>
      </c>
    </row>
    <row r="42" spans="4:6" ht="14.25">
      <c r="D42" s="3" t="s">
        <v>5</v>
      </c>
      <c r="E42" s="3" t="s">
        <v>46</v>
      </c>
      <c r="F42" s="3" t="s">
        <v>5</v>
      </c>
    </row>
    <row r="43" spans="4:6" ht="14.25">
      <c r="D43" s="4">
        <v>0</v>
      </c>
      <c r="E43" s="3" t="s">
        <v>47</v>
      </c>
      <c r="F43" s="3" t="s">
        <v>5</v>
      </c>
    </row>
    <row r="44" spans="4:6" ht="14.25">
      <c r="D44" s="3" t="s">
        <v>5</v>
      </c>
      <c r="E44" s="3" t="s">
        <v>48</v>
      </c>
      <c r="F44" s="3" t="s">
        <v>5</v>
      </c>
    </row>
    <row r="45" spans="4:6" ht="14.25">
      <c r="D45" s="4">
        <v>0</v>
      </c>
      <c r="E45" s="3" t="s">
        <v>49</v>
      </c>
      <c r="F45" s="3" t="s">
        <v>5</v>
      </c>
    </row>
    <row r="46" spans="4:6" ht="14.25">
      <c r="D46" s="3" t="s">
        <v>5</v>
      </c>
      <c r="E46" s="3" t="s">
        <v>5</v>
      </c>
      <c r="F46" s="3" t="s">
        <v>5</v>
      </c>
    </row>
    <row r="47" spans="4:6" ht="14.25">
      <c r="D47" s="4">
        <v>33343.62</v>
      </c>
      <c r="E47" s="3" t="s">
        <v>50</v>
      </c>
      <c r="F47" s="3" t="s">
        <v>5</v>
      </c>
    </row>
    <row r="51" spans="5:8" ht="14.25">
      <c r="E51" s="2" t="s">
        <v>5</v>
      </c>
      <c r="F51" s="2" t="s">
        <v>51</v>
      </c>
      <c r="H51" s="2" t="s">
        <v>67</v>
      </c>
    </row>
  </sheetData>
  <pageMargins left="0.7086614173228347" right="0.7086614173228347" top="0.7480314960629921" bottom="0.7480314960629921" header="0.31496062992125984" footer="0.31496062992125984"/>
  <pageSetup orientation="landscape" paperSize="9" scale="6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C3:J51"/>
  <sheetViews>
    <sheetView workbookViewId="0" topLeftCell="B16">
      <selection pane="topLeft" activeCell="A1" sqref="A1"/>
    </sheetView>
  </sheetViews>
  <sheetFormatPr defaultColWidth="9" defaultRowHeight="14.25"/>
  <cols>
    <col min="1" max="3" width="9" style="1"/>
    <col min="4" max="4" width="12.25" style="1" bestFit="1" customWidth="1"/>
    <col min="5" max="5" width="66.5" style="1" bestFit="1" customWidth="1"/>
    <col min="6" max="6" width="4.375" style="1" bestFit="1" customWidth="1"/>
    <col min="7" max="8" width="9" style="1"/>
    <col min="9" max="9" width="19.25" style="1" bestFit="1" customWidth="1"/>
    <col min="10" max="10" width="10.5" style="1" bestFit="1" customWidth="1"/>
    <col min="11" max="259" width="9" style="1"/>
    <col min="260" max="260" width="12.25" style="1" bestFit="1" customWidth="1"/>
    <col min="261" max="261" width="66.5" style="1" bestFit="1" customWidth="1"/>
    <col min="262" max="262" width="4.375" style="1" bestFit="1" customWidth="1"/>
    <col min="263" max="264" width="9" style="1"/>
    <col min="265" max="265" width="19.25" style="1" bestFit="1" customWidth="1"/>
    <col min="266" max="266" width="10.5" style="1" bestFit="1" customWidth="1"/>
    <col min="267" max="515" width="9" style="1"/>
    <col min="516" max="516" width="12.25" style="1" bestFit="1" customWidth="1"/>
    <col min="517" max="517" width="66.5" style="1" bestFit="1" customWidth="1"/>
    <col min="518" max="518" width="4.375" style="1" bestFit="1" customWidth="1"/>
    <col min="519" max="520" width="9" style="1"/>
    <col min="521" max="521" width="19.25" style="1" bestFit="1" customWidth="1"/>
    <col min="522" max="522" width="10.5" style="1" bestFit="1" customWidth="1"/>
    <col min="523" max="771" width="9" style="1"/>
    <col min="772" max="772" width="12.25" style="1" bestFit="1" customWidth="1"/>
    <col min="773" max="773" width="66.5" style="1" bestFit="1" customWidth="1"/>
    <col min="774" max="774" width="4.375" style="1" bestFit="1" customWidth="1"/>
    <col min="775" max="776" width="9" style="1"/>
    <col min="777" max="777" width="19.25" style="1" bestFit="1" customWidth="1"/>
    <col min="778" max="778" width="10.5" style="1" bestFit="1" customWidth="1"/>
    <col min="779" max="1027" width="9" style="1"/>
    <col min="1028" max="1028" width="12.25" style="1" bestFit="1" customWidth="1"/>
    <col min="1029" max="1029" width="66.5" style="1" bestFit="1" customWidth="1"/>
    <col min="1030" max="1030" width="4.375" style="1" bestFit="1" customWidth="1"/>
    <col min="1031" max="1032" width="9" style="1"/>
    <col min="1033" max="1033" width="19.25" style="1" bestFit="1" customWidth="1"/>
    <col min="1034" max="1034" width="10.5" style="1" bestFit="1" customWidth="1"/>
    <col min="1035" max="1283" width="9" style="1"/>
    <col min="1284" max="1284" width="12.25" style="1" bestFit="1" customWidth="1"/>
    <col min="1285" max="1285" width="66.5" style="1" bestFit="1" customWidth="1"/>
    <col min="1286" max="1286" width="4.375" style="1" bestFit="1" customWidth="1"/>
    <col min="1287" max="1288" width="9" style="1"/>
    <col min="1289" max="1289" width="19.25" style="1" bestFit="1" customWidth="1"/>
    <col min="1290" max="1290" width="10.5" style="1" bestFit="1" customWidth="1"/>
    <col min="1291" max="1539" width="9" style="1"/>
    <col min="1540" max="1540" width="12.25" style="1" bestFit="1" customWidth="1"/>
    <col min="1541" max="1541" width="66.5" style="1" bestFit="1" customWidth="1"/>
    <col min="1542" max="1542" width="4.375" style="1" bestFit="1" customWidth="1"/>
    <col min="1543" max="1544" width="9" style="1"/>
    <col min="1545" max="1545" width="19.25" style="1" bestFit="1" customWidth="1"/>
    <col min="1546" max="1546" width="10.5" style="1" bestFit="1" customWidth="1"/>
    <col min="1547" max="1795" width="9" style="1"/>
    <col min="1796" max="1796" width="12.25" style="1" bestFit="1" customWidth="1"/>
    <col min="1797" max="1797" width="66.5" style="1" bestFit="1" customWidth="1"/>
    <col min="1798" max="1798" width="4.375" style="1" bestFit="1" customWidth="1"/>
    <col min="1799" max="1800" width="9" style="1"/>
    <col min="1801" max="1801" width="19.25" style="1" bestFit="1" customWidth="1"/>
    <col min="1802" max="1802" width="10.5" style="1" bestFit="1" customWidth="1"/>
    <col min="1803" max="2051" width="9" style="1"/>
    <col min="2052" max="2052" width="12.25" style="1" bestFit="1" customWidth="1"/>
    <col min="2053" max="2053" width="66.5" style="1" bestFit="1" customWidth="1"/>
    <col min="2054" max="2054" width="4.375" style="1" bestFit="1" customWidth="1"/>
    <col min="2055" max="2056" width="9" style="1"/>
    <col min="2057" max="2057" width="19.25" style="1" bestFit="1" customWidth="1"/>
    <col min="2058" max="2058" width="10.5" style="1" bestFit="1" customWidth="1"/>
    <col min="2059" max="2307" width="9" style="1"/>
    <col min="2308" max="2308" width="12.25" style="1" bestFit="1" customWidth="1"/>
    <col min="2309" max="2309" width="66.5" style="1" bestFit="1" customWidth="1"/>
    <col min="2310" max="2310" width="4.375" style="1" bestFit="1" customWidth="1"/>
    <col min="2311" max="2312" width="9" style="1"/>
    <col min="2313" max="2313" width="19.25" style="1" bestFit="1" customWidth="1"/>
    <col min="2314" max="2314" width="10.5" style="1" bestFit="1" customWidth="1"/>
    <col min="2315" max="2563" width="9" style="1"/>
    <col min="2564" max="2564" width="12.25" style="1" bestFit="1" customWidth="1"/>
    <col min="2565" max="2565" width="66.5" style="1" bestFit="1" customWidth="1"/>
    <col min="2566" max="2566" width="4.375" style="1" bestFit="1" customWidth="1"/>
    <col min="2567" max="2568" width="9" style="1"/>
    <col min="2569" max="2569" width="19.25" style="1" bestFit="1" customWidth="1"/>
    <col min="2570" max="2570" width="10.5" style="1" bestFit="1" customWidth="1"/>
    <col min="2571" max="2819" width="9" style="1"/>
    <col min="2820" max="2820" width="12.25" style="1" bestFit="1" customWidth="1"/>
    <col min="2821" max="2821" width="66.5" style="1" bestFit="1" customWidth="1"/>
    <col min="2822" max="2822" width="4.375" style="1" bestFit="1" customWidth="1"/>
    <col min="2823" max="2824" width="9" style="1"/>
    <col min="2825" max="2825" width="19.25" style="1" bestFit="1" customWidth="1"/>
    <col min="2826" max="2826" width="10.5" style="1" bestFit="1" customWidth="1"/>
    <col min="2827" max="3075" width="9" style="1"/>
    <col min="3076" max="3076" width="12.25" style="1" bestFit="1" customWidth="1"/>
    <col min="3077" max="3077" width="66.5" style="1" bestFit="1" customWidth="1"/>
    <col min="3078" max="3078" width="4.375" style="1" bestFit="1" customWidth="1"/>
    <col min="3079" max="3080" width="9" style="1"/>
    <col min="3081" max="3081" width="19.25" style="1" bestFit="1" customWidth="1"/>
    <col min="3082" max="3082" width="10.5" style="1" bestFit="1" customWidth="1"/>
    <col min="3083" max="3331" width="9" style="1"/>
    <col min="3332" max="3332" width="12.25" style="1" bestFit="1" customWidth="1"/>
    <col min="3333" max="3333" width="66.5" style="1" bestFit="1" customWidth="1"/>
    <col min="3334" max="3334" width="4.375" style="1" bestFit="1" customWidth="1"/>
    <col min="3335" max="3336" width="9" style="1"/>
    <col min="3337" max="3337" width="19.25" style="1" bestFit="1" customWidth="1"/>
    <col min="3338" max="3338" width="10.5" style="1" bestFit="1" customWidth="1"/>
    <col min="3339" max="3587" width="9" style="1"/>
    <col min="3588" max="3588" width="12.25" style="1" bestFit="1" customWidth="1"/>
    <col min="3589" max="3589" width="66.5" style="1" bestFit="1" customWidth="1"/>
    <col min="3590" max="3590" width="4.375" style="1" bestFit="1" customWidth="1"/>
    <col min="3591" max="3592" width="9" style="1"/>
    <col min="3593" max="3593" width="19.25" style="1" bestFit="1" customWidth="1"/>
    <col min="3594" max="3594" width="10.5" style="1" bestFit="1" customWidth="1"/>
    <col min="3595" max="3843" width="9" style="1"/>
    <col min="3844" max="3844" width="12.25" style="1" bestFit="1" customWidth="1"/>
    <col min="3845" max="3845" width="66.5" style="1" bestFit="1" customWidth="1"/>
    <col min="3846" max="3846" width="4.375" style="1" bestFit="1" customWidth="1"/>
    <col min="3847" max="3848" width="9" style="1"/>
    <col min="3849" max="3849" width="19.25" style="1" bestFit="1" customWidth="1"/>
    <col min="3850" max="3850" width="10.5" style="1" bestFit="1" customWidth="1"/>
    <col min="3851" max="4099" width="9" style="1"/>
    <col min="4100" max="4100" width="12.25" style="1" bestFit="1" customWidth="1"/>
    <col min="4101" max="4101" width="66.5" style="1" bestFit="1" customWidth="1"/>
    <col min="4102" max="4102" width="4.375" style="1" bestFit="1" customWidth="1"/>
    <col min="4103" max="4104" width="9" style="1"/>
    <col min="4105" max="4105" width="19.25" style="1" bestFit="1" customWidth="1"/>
    <col min="4106" max="4106" width="10.5" style="1" bestFit="1" customWidth="1"/>
    <col min="4107" max="4355" width="9" style="1"/>
    <col min="4356" max="4356" width="12.25" style="1" bestFit="1" customWidth="1"/>
    <col min="4357" max="4357" width="66.5" style="1" bestFit="1" customWidth="1"/>
    <col min="4358" max="4358" width="4.375" style="1" bestFit="1" customWidth="1"/>
    <col min="4359" max="4360" width="9" style="1"/>
    <col min="4361" max="4361" width="19.25" style="1" bestFit="1" customWidth="1"/>
    <col min="4362" max="4362" width="10.5" style="1" bestFit="1" customWidth="1"/>
    <col min="4363" max="4611" width="9" style="1"/>
    <col min="4612" max="4612" width="12.25" style="1" bestFit="1" customWidth="1"/>
    <col min="4613" max="4613" width="66.5" style="1" bestFit="1" customWidth="1"/>
    <col min="4614" max="4614" width="4.375" style="1" bestFit="1" customWidth="1"/>
    <col min="4615" max="4616" width="9" style="1"/>
    <col min="4617" max="4617" width="19.25" style="1" bestFit="1" customWidth="1"/>
    <col min="4618" max="4618" width="10.5" style="1" bestFit="1" customWidth="1"/>
    <col min="4619" max="4867" width="9" style="1"/>
    <col min="4868" max="4868" width="12.25" style="1" bestFit="1" customWidth="1"/>
    <col min="4869" max="4869" width="66.5" style="1" bestFit="1" customWidth="1"/>
    <col min="4870" max="4870" width="4.375" style="1" bestFit="1" customWidth="1"/>
    <col min="4871" max="4872" width="9" style="1"/>
    <col min="4873" max="4873" width="19.25" style="1" bestFit="1" customWidth="1"/>
    <col min="4874" max="4874" width="10.5" style="1" bestFit="1" customWidth="1"/>
    <col min="4875" max="5123" width="9" style="1"/>
    <col min="5124" max="5124" width="12.25" style="1" bestFit="1" customWidth="1"/>
    <col min="5125" max="5125" width="66.5" style="1" bestFit="1" customWidth="1"/>
    <col min="5126" max="5126" width="4.375" style="1" bestFit="1" customWidth="1"/>
    <col min="5127" max="5128" width="9" style="1"/>
    <col min="5129" max="5129" width="19.25" style="1" bestFit="1" customWidth="1"/>
    <col min="5130" max="5130" width="10.5" style="1" bestFit="1" customWidth="1"/>
    <col min="5131" max="5379" width="9" style="1"/>
    <col min="5380" max="5380" width="12.25" style="1" bestFit="1" customWidth="1"/>
    <col min="5381" max="5381" width="66.5" style="1" bestFit="1" customWidth="1"/>
    <col min="5382" max="5382" width="4.375" style="1" bestFit="1" customWidth="1"/>
    <col min="5383" max="5384" width="9" style="1"/>
    <col min="5385" max="5385" width="19.25" style="1" bestFit="1" customWidth="1"/>
    <col min="5386" max="5386" width="10.5" style="1" bestFit="1" customWidth="1"/>
    <col min="5387" max="5635" width="9" style="1"/>
    <col min="5636" max="5636" width="12.25" style="1" bestFit="1" customWidth="1"/>
    <col min="5637" max="5637" width="66.5" style="1" bestFit="1" customWidth="1"/>
    <col min="5638" max="5638" width="4.375" style="1" bestFit="1" customWidth="1"/>
    <col min="5639" max="5640" width="9" style="1"/>
    <col min="5641" max="5641" width="19.25" style="1" bestFit="1" customWidth="1"/>
    <col min="5642" max="5642" width="10.5" style="1" bestFit="1" customWidth="1"/>
    <col min="5643" max="5891" width="9" style="1"/>
    <col min="5892" max="5892" width="12.25" style="1" bestFit="1" customWidth="1"/>
    <col min="5893" max="5893" width="66.5" style="1" bestFit="1" customWidth="1"/>
    <col min="5894" max="5894" width="4.375" style="1" bestFit="1" customWidth="1"/>
    <col min="5895" max="5896" width="9" style="1"/>
    <col min="5897" max="5897" width="19.25" style="1" bestFit="1" customWidth="1"/>
    <col min="5898" max="5898" width="10.5" style="1" bestFit="1" customWidth="1"/>
    <col min="5899" max="6147" width="9" style="1"/>
    <col min="6148" max="6148" width="12.25" style="1" bestFit="1" customWidth="1"/>
    <col min="6149" max="6149" width="66.5" style="1" bestFit="1" customWidth="1"/>
    <col min="6150" max="6150" width="4.375" style="1" bestFit="1" customWidth="1"/>
    <col min="6151" max="6152" width="9" style="1"/>
    <col min="6153" max="6153" width="19.25" style="1" bestFit="1" customWidth="1"/>
    <col min="6154" max="6154" width="10.5" style="1" bestFit="1" customWidth="1"/>
    <col min="6155" max="6403" width="9" style="1"/>
    <col min="6404" max="6404" width="12.25" style="1" bestFit="1" customWidth="1"/>
    <col min="6405" max="6405" width="66.5" style="1" bestFit="1" customWidth="1"/>
    <col min="6406" max="6406" width="4.375" style="1" bestFit="1" customWidth="1"/>
    <col min="6407" max="6408" width="9" style="1"/>
    <col min="6409" max="6409" width="19.25" style="1" bestFit="1" customWidth="1"/>
    <col min="6410" max="6410" width="10.5" style="1" bestFit="1" customWidth="1"/>
    <col min="6411" max="6659" width="9" style="1"/>
    <col min="6660" max="6660" width="12.25" style="1" bestFit="1" customWidth="1"/>
    <col min="6661" max="6661" width="66.5" style="1" bestFit="1" customWidth="1"/>
    <col min="6662" max="6662" width="4.375" style="1" bestFit="1" customWidth="1"/>
    <col min="6663" max="6664" width="9" style="1"/>
    <col min="6665" max="6665" width="19.25" style="1" bestFit="1" customWidth="1"/>
    <col min="6666" max="6666" width="10.5" style="1" bestFit="1" customWidth="1"/>
    <col min="6667" max="6915" width="9" style="1"/>
    <col min="6916" max="6916" width="12.25" style="1" bestFit="1" customWidth="1"/>
    <col min="6917" max="6917" width="66.5" style="1" bestFit="1" customWidth="1"/>
    <col min="6918" max="6918" width="4.375" style="1" bestFit="1" customWidth="1"/>
    <col min="6919" max="6920" width="9" style="1"/>
    <col min="6921" max="6921" width="19.25" style="1" bestFit="1" customWidth="1"/>
    <col min="6922" max="6922" width="10.5" style="1" bestFit="1" customWidth="1"/>
    <col min="6923" max="7171" width="9" style="1"/>
    <col min="7172" max="7172" width="12.25" style="1" bestFit="1" customWidth="1"/>
    <col min="7173" max="7173" width="66.5" style="1" bestFit="1" customWidth="1"/>
    <col min="7174" max="7174" width="4.375" style="1" bestFit="1" customWidth="1"/>
    <col min="7175" max="7176" width="9" style="1"/>
    <col min="7177" max="7177" width="19.25" style="1" bestFit="1" customWidth="1"/>
    <col min="7178" max="7178" width="10.5" style="1" bestFit="1" customWidth="1"/>
    <col min="7179" max="7427" width="9" style="1"/>
    <col min="7428" max="7428" width="12.25" style="1" bestFit="1" customWidth="1"/>
    <col min="7429" max="7429" width="66.5" style="1" bestFit="1" customWidth="1"/>
    <col min="7430" max="7430" width="4.375" style="1" bestFit="1" customWidth="1"/>
    <col min="7431" max="7432" width="9" style="1"/>
    <col min="7433" max="7433" width="19.25" style="1" bestFit="1" customWidth="1"/>
    <col min="7434" max="7434" width="10.5" style="1" bestFit="1" customWidth="1"/>
    <col min="7435" max="7683" width="9" style="1"/>
    <col min="7684" max="7684" width="12.25" style="1" bestFit="1" customWidth="1"/>
    <col min="7685" max="7685" width="66.5" style="1" bestFit="1" customWidth="1"/>
    <col min="7686" max="7686" width="4.375" style="1" bestFit="1" customWidth="1"/>
    <col min="7687" max="7688" width="9" style="1"/>
    <col min="7689" max="7689" width="19.25" style="1" bestFit="1" customWidth="1"/>
    <col min="7690" max="7690" width="10.5" style="1" bestFit="1" customWidth="1"/>
    <col min="7691" max="7939" width="9" style="1"/>
    <col min="7940" max="7940" width="12.25" style="1" bestFit="1" customWidth="1"/>
    <col min="7941" max="7941" width="66.5" style="1" bestFit="1" customWidth="1"/>
    <col min="7942" max="7942" width="4.375" style="1" bestFit="1" customWidth="1"/>
    <col min="7943" max="7944" width="9" style="1"/>
    <col min="7945" max="7945" width="19.25" style="1" bestFit="1" customWidth="1"/>
    <col min="7946" max="7946" width="10.5" style="1" bestFit="1" customWidth="1"/>
    <col min="7947" max="8195" width="9" style="1"/>
    <col min="8196" max="8196" width="12.25" style="1" bestFit="1" customWidth="1"/>
    <col min="8197" max="8197" width="66.5" style="1" bestFit="1" customWidth="1"/>
    <col min="8198" max="8198" width="4.375" style="1" bestFit="1" customWidth="1"/>
    <col min="8199" max="8200" width="9" style="1"/>
    <col min="8201" max="8201" width="19.25" style="1" bestFit="1" customWidth="1"/>
    <col min="8202" max="8202" width="10.5" style="1" bestFit="1" customWidth="1"/>
    <col min="8203" max="8451" width="9" style="1"/>
    <col min="8452" max="8452" width="12.25" style="1" bestFit="1" customWidth="1"/>
    <col min="8453" max="8453" width="66.5" style="1" bestFit="1" customWidth="1"/>
    <col min="8454" max="8454" width="4.375" style="1" bestFit="1" customWidth="1"/>
    <col min="8455" max="8456" width="9" style="1"/>
    <col min="8457" max="8457" width="19.25" style="1" bestFit="1" customWidth="1"/>
    <col min="8458" max="8458" width="10.5" style="1" bestFit="1" customWidth="1"/>
    <col min="8459" max="8707" width="9" style="1"/>
    <col min="8708" max="8708" width="12.25" style="1" bestFit="1" customWidth="1"/>
    <col min="8709" max="8709" width="66.5" style="1" bestFit="1" customWidth="1"/>
    <col min="8710" max="8710" width="4.375" style="1" bestFit="1" customWidth="1"/>
    <col min="8711" max="8712" width="9" style="1"/>
    <col min="8713" max="8713" width="19.25" style="1" bestFit="1" customWidth="1"/>
    <col min="8714" max="8714" width="10.5" style="1" bestFit="1" customWidth="1"/>
    <col min="8715" max="8963" width="9" style="1"/>
    <col min="8964" max="8964" width="12.25" style="1" bestFit="1" customWidth="1"/>
    <col min="8965" max="8965" width="66.5" style="1" bestFit="1" customWidth="1"/>
    <col min="8966" max="8966" width="4.375" style="1" bestFit="1" customWidth="1"/>
    <col min="8967" max="8968" width="9" style="1"/>
    <col min="8969" max="8969" width="19.25" style="1" bestFit="1" customWidth="1"/>
    <col min="8970" max="8970" width="10.5" style="1" bestFit="1" customWidth="1"/>
    <col min="8971" max="9219" width="9" style="1"/>
    <col min="9220" max="9220" width="12.25" style="1" bestFit="1" customWidth="1"/>
    <col min="9221" max="9221" width="66.5" style="1" bestFit="1" customWidth="1"/>
    <col min="9222" max="9222" width="4.375" style="1" bestFit="1" customWidth="1"/>
    <col min="9223" max="9224" width="9" style="1"/>
    <col min="9225" max="9225" width="19.25" style="1" bestFit="1" customWidth="1"/>
    <col min="9226" max="9226" width="10.5" style="1" bestFit="1" customWidth="1"/>
    <col min="9227" max="9475" width="9" style="1"/>
    <col min="9476" max="9476" width="12.25" style="1" bestFit="1" customWidth="1"/>
    <col min="9477" max="9477" width="66.5" style="1" bestFit="1" customWidth="1"/>
    <col min="9478" max="9478" width="4.375" style="1" bestFit="1" customWidth="1"/>
    <col min="9479" max="9480" width="9" style="1"/>
    <col min="9481" max="9481" width="19.25" style="1" bestFit="1" customWidth="1"/>
    <col min="9482" max="9482" width="10.5" style="1" bestFit="1" customWidth="1"/>
    <col min="9483" max="9731" width="9" style="1"/>
    <col min="9732" max="9732" width="12.25" style="1" bestFit="1" customWidth="1"/>
    <col min="9733" max="9733" width="66.5" style="1" bestFit="1" customWidth="1"/>
    <col min="9734" max="9734" width="4.375" style="1" bestFit="1" customWidth="1"/>
    <col min="9735" max="9736" width="9" style="1"/>
    <col min="9737" max="9737" width="19.25" style="1" bestFit="1" customWidth="1"/>
    <col min="9738" max="9738" width="10.5" style="1" bestFit="1" customWidth="1"/>
    <col min="9739" max="9987" width="9" style="1"/>
    <col min="9988" max="9988" width="12.25" style="1" bestFit="1" customWidth="1"/>
    <col min="9989" max="9989" width="66.5" style="1" bestFit="1" customWidth="1"/>
    <col min="9990" max="9990" width="4.375" style="1" bestFit="1" customWidth="1"/>
    <col min="9991" max="9992" width="9" style="1"/>
    <col min="9993" max="9993" width="19.25" style="1" bestFit="1" customWidth="1"/>
    <col min="9994" max="9994" width="10.5" style="1" bestFit="1" customWidth="1"/>
    <col min="9995" max="10243" width="9" style="1"/>
    <col min="10244" max="10244" width="12.25" style="1" bestFit="1" customWidth="1"/>
    <col min="10245" max="10245" width="66.5" style="1" bestFit="1" customWidth="1"/>
    <col min="10246" max="10246" width="4.375" style="1" bestFit="1" customWidth="1"/>
    <col min="10247" max="10248" width="9" style="1"/>
    <col min="10249" max="10249" width="19.25" style="1" bestFit="1" customWidth="1"/>
    <col min="10250" max="10250" width="10.5" style="1" bestFit="1" customWidth="1"/>
    <col min="10251" max="10499" width="9" style="1"/>
    <col min="10500" max="10500" width="12.25" style="1" bestFit="1" customWidth="1"/>
    <col min="10501" max="10501" width="66.5" style="1" bestFit="1" customWidth="1"/>
    <col min="10502" max="10502" width="4.375" style="1" bestFit="1" customWidth="1"/>
    <col min="10503" max="10504" width="9" style="1"/>
    <col min="10505" max="10505" width="19.25" style="1" bestFit="1" customWidth="1"/>
    <col min="10506" max="10506" width="10.5" style="1" bestFit="1" customWidth="1"/>
    <col min="10507" max="10755" width="9" style="1"/>
    <col min="10756" max="10756" width="12.25" style="1" bestFit="1" customWidth="1"/>
    <col min="10757" max="10757" width="66.5" style="1" bestFit="1" customWidth="1"/>
    <col min="10758" max="10758" width="4.375" style="1" bestFit="1" customWidth="1"/>
    <col min="10759" max="10760" width="9" style="1"/>
    <col min="10761" max="10761" width="19.25" style="1" bestFit="1" customWidth="1"/>
    <col min="10762" max="10762" width="10.5" style="1" bestFit="1" customWidth="1"/>
    <col min="10763" max="11011" width="9" style="1"/>
    <col min="11012" max="11012" width="12.25" style="1" bestFit="1" customWidth="1"/>
    <col min="11013" max="11013" width="66.5" style="1" bestFit="1" customWidth="1"/>
    <col min="11014" max="11014" width="4.375" style="1" bestFit="1" customWidth="1"/>
    <col min="11015" max="11016" width="9" style="1"/>
    <col min="11017" max="11017" width="19.25" style="1" bestFit="1" customWidth="1"/>
    <col min="11018" max="11018" width="10.5" style="1" bestFit="1" customWidth="1"/>
    <col min="11019" max="11267" width="9" style="1"/>
    <col min="11268" max="11268" width="12.25" style="1" bestFit="1" customWidth="1"/>
    <col min="11269" max="11269" width="66.5" style="1" bestFit="1" customWidth="1"/>
    <col min="11270" max="11270" width="4.375" style="1" bestFit="1" customWidth="1"/>
    <col min="11271" max="11272" width="9" style="1"/>
    <col min="11273" max="11273" width="19.25" style="1" bestFit="1" customWidth="1"/>
    <col min="11274" max="11274" width="10.5" style="1" bestFit="1" customWidth="1"/>
    <col min="11275" max="11523" width="9" style="1"/>
    <col min="11524" max="11524" width="12.25" style="1" bestFit="1" customWidth="1"/>
    <col min="11525" max="11525" width="66.5" style="1" bestFit="1" customWidth="1"/>
    <col min="11526" max="11526" width="4.375" style="1" bestFit="1" customWidth="1"/>
    <col min="11527" max="11528" width="9" style="1"/>
    <col min="11529" max="11529" width="19.25" style="1" bestFit="1" customWidth="1"/>
    <col min="11530" max="11530" width="10.5" style="1" bestFit="1" customWidth="1"/>
    <col min="11531" max="11779" width="9" style="1"/>
    <col min="11780" max="11780" width="12.25" style="1" bestFit="1" customWidth="1"/>
    <col min="11781" max="11781" width="66.5" style="1" bestFit="1" customWidth="1"/>
    <col min="11782" max="11782" width="4.375" style="1" bestFit="1" customWidth="1"/>
    <col min="11783" max="11784" width="9" style="1"/>
    <col min="11785" max="11785" width="19.25" style="1" bestFit="1" customWidth="1"/>
    <col min="11786" max="11786" width="10.5" style="1" bestFit="1" customWidth="1"/>
    <col min="11787" max="12035" width="9" style="1"/>
    <col min="12036" max="12036" width="12.25" style="1" bestFit="1" customWidth="1"/>
    <col min="12037" max="12037" width="66.5" style="1" bestFit="1" customWidth="1"/>
    <col min="12038" max="12038" width="4.375" style="1" bestFit="1" customWidth="1"/>
    <col min="12039" max="12040" width="9" style="1"/>
    <col min="12041" max="12041" width="19.25" style="1" bestFit="1" customWidth="1"/>
    <col min="12042" max="12042" width="10.5" style="1" bestFit="1" customWidth="1"/>
    <col min="12043" max="12291" width="9" style="1"/>
    <col min="12292" max="12292" width="12.25" style="1" bestFit="1" customWidth="1"/>
    <col min="12293" max="12293" width="66.5" style="1" bestFit="1" customWidth="1"/>
    <col min="12294" max="12294" width="4.375" style="1" bestFit="1" customWidth="1"/>
    <col min="12295" max="12296" width="9" style="1"/>
    <col min="12297" max="12297" width="19.25" style="1" bestFit="1" customWidth="1"/>
    <col min="12298" max="12298" width="10.5" style="1" bestFit="1" customWidth="1"/>
    <col min="12299" max="12547" width="9" style="1"/>
    <col min="12548" max="12548" width="12.25" style="1" bestFit="1" customWidth="1"/>
    <col min="12549" max="12549" width="66.5" style="1" bestFit="1" customWidth="1"/>
    <col min="12550" max="12550" width="4.375" style="1" bestFit="1" customWidth="1"/>
    <col min="12551" max="12552" width="9" style="1"/>
    <col min="12553" max="12553" width="19.25" style="1" bestFit="1" customWidth="1"/>
    <col min="12554" max="12554" width="10.5" style="1" bestFit="1" customWidth="1"/>
    <col min="12555" max="12803" width="9" style="1"/>
    <col min="12804" max="12804" width="12.25" style="1" bestFit="1" customWidth="1"/>
    <col min="12805" max="12805" width="66.5" style="1" bestFit="1" customWidth="1"/>
    <col min="12806" max="12806" width="4.375" style="1" bestFit="1" customWidth="1"/>
    <col min="12807" max="12808" width="9" style="1"/>
    <col min="12809" max="12809" width="19.25" style="1" bestFit="1" customWidth="1"/>
    <col min="12810" max="12810" width="10.5" style="1" bestFit="1" customWidth="1"/>
    <col min="12811" max="13059" width="9" style="1"/>
    <col min="13060" max="13060" width="12.25" style="1" bestFit="1" customWidth="1"/>
    <col min="13061" max="13061" width="66.5" style="1" bestFit="1" customWidth="1"/>
    <col min="13062" max="13062" width="4.375" style="1" bestFit="1" customWidth="1"/>
    <col min="13063" max="13064" width="9" style="1"/>
    <col min="13065" max="13065" width="19.25" style="1" bestFit="1" customWidth="1"/>
    <col min="13066" max="13066" width="10.5" style="1" bestFit="1" customWidth="1"/>
    <col min="13067" max="13315" width="9" style="1"/>
    <col min="13316" max="13316" width="12.25" style="1" bestFit="1" customWidth="1"/>
    <col min="13317" max="13317" width="66.5" style="1" bestFit="1" customWidth="1"/>
    <col min="13318" max="13318" width="4.375" style="1" bestFit="1" customWidth="1"/>
    <col min="13319" max="13320" width="9" style="1"/>
    <col min="13321" max="13321" width="19.25" style="1" bestFit="1" customWidth="1"/>
    <col min="13322" max="13322" width="10.5" style="1" bestFit="1" customWidth="1"/>
    <col min="13323" max="13571" width="9" style="1"/>
    <col min="13572" max="13572" width="12.25" style="1" bestFit="1" customWidth="1"/>
    <col min="13573" max="13573" width="66.5" style="1" bestFit="1" customWidth="1"/>
    <col min="13574" max="13574" width="4.375" style="1" bestFit="1" customWidth="1"/>
    <col min="13575" max="13576" width="9" style="1"/>
    <col min="13577" max="13577" width="19.25" style="1" bestFit="1" customWidth="1"/>
    <col min="13578" max="13578" width="10.5" style="1" bestFit="1" customWidth="1"/>
    <col min="13579" max="13827" width="9" style="1"/>
    <col min="13828" max="13828" width="12.25" style="1" bestFit="1" customWidth="1"/>
    <col min="13829" max="13829" width="66.5" style="1" bestFit="1" customWidth="1"/>
    <col min="13830" max="13830" width="4.375" style="1" bestFit="1" customWidth="1"/>
    <col min="13831" max="13832" width="9" style="1"/>
    <col min="13833" max="13833" width="19.25" style="1" bestFit="1" customWidth="1"/>
    <col min="13834" max="13834" width="10.5" style="1" bestFit="1" customWidth="1"/>
    <col min="13835" max="14083" width="9" style="1"/>
    <col min="14084" max="14084" width="12.25" style="1" bestFit="1" customWidth="1"/>
    <col min="14085" max="14085" width="66.5" style="1" bestFit="1" customWidth="1"/>
    <col min="14086" max="14086" width="4.375" style="1" bestFit="1" customWidth="1"/>
    <col min="14087" max="14088" width="9" style="1"/>
    <col min="14089" max="14089" width="19.25" style="1" bestFit="1" customWidth="1"/>
    <col min="14090" max="14090" width="10.5" style="1" bestFit="1" customWidth="1"/>
    <col min="14091" max="14339" width="9" style="1"/>
    <col min="14340" max="14340" width="12.25" style="1" bestFit="1" customWidth="1"/>
    <col min="14341" max="14341" width="66.5" style="1" bestFit="1" customWidth="1"/>
    <col min="14342" max="14342" width="4.375" style="1" bestFit="1" customWidth="1"/>
    <col min="14343" max="14344" width="9" style="1"/>
    <col min="14345" max="14345" width="19.25" style="1" bestFit="1" customWidth="1"/>
    <col min="14346" max="14346" width="10.5" style="1" bestFit="1" customWidth="1"/>
    <col min="14347" max="14595" width="9" style="1"/>
    <col min="14596" max="14596" width="12.25" style="1" bestFit="1" customWidth="1"/>
    <col min="14597" max="14597" width="66.5" style="1" bestFit="1" customWidth="1"/>
    <col min="14598" max="14598" width="4.375" style="1" bestFit="1" customWidth="1"/>
    <col min="14599" max="14600" width="9" style="1"/>
    <col min="14601" max="14601" width="19.25" style="1" bestFit="1" customWidth="1"/>
    <col min="14602" max="14602" width="10.5" style="1" bestFit="1" customWidth="1"/>
    <col min="14603" max="14851" width="9" style="1"/>
    <col min="14852" max="14852" width="12.25" style="1" bestFit="1" customWidth="1"/>
    <col min="14853" max="14853" width="66.5" style="1" bestFit="1" customWidth="1"/>
    <col min="14854" max="14854" width="4.375" style="1" bestFit="1" customWidth="1"/>
    <col min="14855" max="14856" width="9" style="1"/>
    <col min="14857" max="14857" width="19.25" style="1" bestFit="1" customWidth="1"/>
    <col min="14858" max="14858" width="10.5" style="1" bestFit="1" customWidth="1"/>
    <col min="14859" max="15107" width="9" style="1"/>
    <col min="15108" max="15108" width="12.25" style="1" bestFit="1" customWidth="1"/>
    <col min="15109" max="15109" width="66.5" style="1" bestFit="1" customWidth="1"/>
    <col min="15110" max="15110" width="4.375" style="1" bestFit="1" customWidth="1"/>
    <col min="15111" max="15112" width="9" style="1"/>
    <col min="15113" max="15113" width="19.25" style="1" bestFit="1" customWidth="1"/>
    <col min="15114" max="15114" width="10.5" style="1" bestFit="1" customWidth="1"/>
    <col min="15115" max="15363" width="9" style="1"/>
    <col min="15364" max="15364" width="12.25" style="1" bestFit="1" customWidth="1"/>
    <col min="15365" max="15365" width="66.5" style="1" bestFit="1" customWidth="1"/>
    <col min="15366" max="15366" width="4.375" style="1" bestFit="1" customWidth="1"/>
    <col min="15367" max="15368" width="9" style="1"/>
    <col min="15369" max="15369" width="19.25" style="1" bestFit="1" customWidth="1"/>
    <col min="15370" max="15370" width="10.5" style="1" bestFit="1" customWidth="1"/>
    <col min="15371" max="15619" width="9" style="1"/>
    <col min="15620" max="15620" width="12.25" style="1" bestFit="1" customWidth="1"/>
    <col min="15621" max="15621" width="66.5" style="1" bestFit="1" customWidth="1"/>
    <col min="15622" max="15622" width="4.375" style="1" bestFit="1" customWidth="1"/>
    <col min="15623" max="15624" width="9" style="1"/>
    <col min="15625" max="15625" width="19.25" style="1" bestFit="1" customWidth="1"/>
    <col min="15626" max="15626" width="10.5" style="1" bestFit="1" customWidth="1"/>
    <col min="15627" max="15875" width="9" style="1"/>
    <col min="15876" max="15876" width="12.25" style="1" bestFit="1" customWidth="1"/>
    <col min="15877" max="15877" width="66.5" style="1" bestFit="1" customWidth="1"/>
    <col min="15878" max="15878" width="4.375" style="1" bestFit="1" customWidth="1"/>
    <col min="15879" max="15880" width="9" style="1"/>
    <col min="15881" max="15881" width="19.25" style="1" bestFit="1" customWidth="1"/>
    <col min="15882" max="15882" width="10.5" style="1" bestFit="1" customWidth="1"/>
    <col min="15883" max="16131" width="9" style="1"/>
    <col min="16132" max="16132" width="12.25" style="1" bestFit="1" customWidth="1"/>
    <col min="16133" max="16133" width="66.5" style="1" bestFit="1" customWidth="1"/>
    <col min="16134" max="16134" width="4.375" style="1" bestFit="1" customWidth="1"/>
    <col min="16135" max="16136" width="9" style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68</v>
      </c>
      <c r="J3" s="2"/>
    </row>
    <row r="4" spans="9:10" ht="14.25">
      <c r="I4" s="2" t="s">
        <v>2</v>
      </c>
      <c r="J4" s="2">
        <v>221</v>
      </c>
    </row>
    <row r="5" spans="9:10" ht="14.25">
      <c r="I5" s="2" t="s">
        <v>4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69</v>
      </c>
    </row>
    <row r="8" spans="4:6" ht="14.25">
      <c r="D8" s="3" t="s">
        <v>10</v>
      </c>
      <c r="E8" s="3" t="s">
        <v>11</v>
      </c>
      <c r="F8" s="3" t="s">
        <v>5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3" t="s">
        <v>5</v>
      </c>
      <c r="E10" s="3" t="s">
        <v>13</v>
      </c>
      <c r="F10" s="3" t="s">
        <v>14</v>
      </c>
    </row>
    <row r="11" spans="4:6" ht="14.25">
      <c r="D11" s="4">
        <v>0</v>
      </c>
      <c r="E11" s="3" t="s">
        <v>15</v>
      </c>
      <c r="F11" s="3" t="s">
        <v>5</v>
      </c>
    </row>
    <row r="12" spans="4:6" ht="14.25">
      <c r="D12" s="4">
        <v>0</v>
      </c>
      <c r="E12" s="3" t="s">
        <v>16</v>
      </c>
      <c r="F12" s="3" t="s">
        <v>5</v>
      </c>
    </row>
    <row r="13" spans="4:6" ht="14.25">
      <c r="D13" s="3" t="s">
        <v>5</v>
      </c>
      <c r="E13" s="3" t="s">
        <v>5</v>
      </c>
      <c r="F13" s="3" t="s">
        <v>5</v>
      </c>
    </row>
    <row r="14" spans="4:6" ht="14.25">
      <c r="D14" s="3" t="s">
        <v>5</v>
      </c>
      <c r="E14" s="3" t="s">
        <v>17</v>
      </c>
      <c r="F14" s="3" t="s">
        <v>18</v>
      </c>
    </row>
    <row r="15" spans="4:6" ht="14.25">
      <c r="D15" s="4">
        <v>0</v>
      </c>
      <c r="E15" s="3" t="s">
        <v>19</v>
      </c>
      <c r="F15" s="3" t="s">
        <v>5</v>
      </c>
    </row>
    <row r="16" spans="4:6" ht="14.25">
      <c r="D16" s="4">
        <f>0.52+0.18+0.89+1</f>
        <v>2.59</v>
      </c>
      <c r="E16" s="3" t="s">
        <v>20</v>
      </c>
      <c r="F16" s="3" t="s">
        <v>5</v>
      </c>
    </row>
    <row r="17" spans="4:6" ht="14.25">
      <c r="D17" s="3" t="s">
        <v>5</v>
      </c>
      <c r="E17" s="3" t="s">
        <v>5</v>
      </c>
      <c r="F17" s="3" t="s">
        <v>5</v>
      </c>
    </row>
    <row r="18" spans="4:6" ht="14.25">
      <c r="D18" s="3" t="s">
        <v>5</v>
      </c>
      <c r="E18" s="3" t="s">
        <v>21</v>
      </c>
      <c r="F18" s="3" t="s">
        <v>22</v>
      </c>
    </row>
    <row r="19" spans="4:6" ht="14.25">
      <c r="D19" s="3" t="s">
        <v>5</v>
      </c>
      <c r="E19" s="3" t="s">
        <v>23</v>
      </c>
      <c r="F19" s="3" t="s">
        <v>5</v>
      </c>
    </row>
    <row r="20" spans="4:6" ht="14.25">
      <c r="D20" s="4">
        <v>0</v>
      </c>
      <c r="E20" s="3" t="s">
        <v>24</v>
      </c>
      <c r="F20" s="3" t="s">
        <v>5</v>
      </c>
    </row>
    <row r="21" spans="4:6" ht="14.25">
      <c r="D21" s="4">
        <v>0</v>
      </c>
      <c r="E21" s="3" t="s">
        <v>25</v>
      </c>
      <c r="F21" s="3" t="s">
        <v>5</v>
      </c>
    </row>
    <row r="22" spans="4:6" ht="14.25">
      <c r="D22" s="4">
        <v>0</v>
      </c>
      <c r="E22" s="3" t="s">
        <v>26</v>
      </c>
      <c r="F22" s="3" t="s">
        <v>5</v>
      </c>
    </row>
    <row r="23" spans="4:6" ht="14.25">
      <c r="D23" s="3" t="s">
        <v>5</v>
      </c>
      <c r="E23" s="3" t="s">
        <v>5</v>
      </c>
      <c r="F23" s="3" t="s">
        <v>5</v>
      </c>
    </row>
    <row r="24" spans="4:6" ht="14.25">
      <c r="D24" s="3" t="s">
        <v>5</v>
      </c>
      <c r="E24" s="3" t="s">
        <v>27</v>
      </c>
      <c r="F24" s="3" t="s">
        <v>28</v>
      </c>
    </row>
    <row r="25" spans="3:6" ht="14.25">
      <c r="C25" s="5"/>
      <c r="D25" s="4">
        <v>69.43</v>
      </c>
      <c r="E25" s="3" t="s">
        <v>29</v>
      </c>
      <c r="F25" s="3" t="s">
        <v>5</v>
      </c>
    </row>
    <row r="26" spans="4:6" ht="14.25">
      <c r="D26" s="4">
        <v>283.69</v>
      </c>
      <c r="E26" s="3" t="s">
        <v>30</v>
      </c>
      <c r="F26" s="3" t="s">
        <v>5</v>
      </c>
    </row>
    <row r="27" spans="4:6" ht="14.25">
      <c r="D27" s="4">
        <v>0</v>
      </c>
      <c r="E27" s="3" t="s">
        <v>31</v>
      </c>
      <c r="F27" s="3" t="s">
        <v>5</v>
      </c>
    </row>
    <row r="28" spans="4:6" ht="14.25">
      <c r="D28" s="4">
        <v>0</v>
      </c>
      <c r="E28" s="3" t="s">
        <v>32</v>
      </c>
      <c r="F28" s="3" t="s">
        <v>5</v>
      </c>
    </row>
    <row r="29" spans="3:6" ht="14.25">
      <c r="C29" s="5"/>
      <c r="D29" s="4">
        <f>836.9+1.22+4.15</f>
        <v>842.27</v>
      </c>
      <c r="E29" s="3" t="s">
        <v>33</v>
      </c>
      <c r="F29" s="3" t="s">
        <v>5</v>
      </c>
    </row>
    <row r="30" spans="3:6" ht="14.25">
      <c r="C30" s="5"/>
      <c r="D30" s="4">
        <f>353+5.44+0.94</f>
        <v>359.38</v>
      </c>
      <c r="E30" s="3" t="s">
        <v>34</v>
      </c>
      <c r="F30" s="3" t="s">
        <v>5</v>
      </c>
    </row>
    <row r="31" spans="4:6" ht="14.25">
      <c r="D31" s="4">
        <v>0</v>
      </c>
      <c r="E31" s="3" t="s">
        <v>35</v>
      </c>
      <c r="F31" s="3" t="s">
        <v>5</v>
      </c>
    </row>
    <row r="32" spans="3:6" ht="14.25">
      <c r="C32" s="5"/>
      <c r="D32" s="4">
        <v>193.81</v>
      </c>
      <c r="E32" s="3" t="s">
        <v>36</v>
      </c>
      <c r="F32" s="3" t="s">
        <v>5</v>
      </c>
    </row>
    <row r="33" spans="3:6" ht="14.25">
      <c r="C33" s="5"/>
      <c r="D33" s="4">
        <f>-1279.23-5.48-6.97</f>
        <v>-1291.68</v>
      </c>
      <c r="E33" s="3" t="s">
        <v>37</v>
      </c>
      <c r="F33" s="3" t="s">
        <v>5</v>
      </c>
    </row>
    <row r="34" spans="4:6" ht="14.25">
      <c r="D34" s="3" t="s">
        <v>5</v>
      </c>
      <c r="E34" s="3" t="s">
        <v>5</v>
      </c>
      <c r="F34" s="3" t="s">
        <v>5</v>
      </c>
    </row>
    <row r="35" spans="4:6" ht="14.25">
      <c r="D35" s="3" t="s">
        <v>5</v>
      </c>
      <c r="E35" s="3" t="s">
        <v>38</v>
      </c>
      <c r="F35" s="3" t="s">
        <v>39</v>
      </c>
    </row>
    <row r="36" spans="4:6" ht="14.25">
      <c r="D36" s="4">
        <v>0</v>
      </c>
      <c r="E36" s="3" t="s">
        <v>40</v>
      </c>
      <c r="F36" s="3" t="s">
        <v>5</v>
      </c>
    </row>
    <row r="37" spans="4:6" ht="14.25">
      <c r="D37" s="4">
        <v>0</v>
      </c>
      <c r="E37" s="3" t="s">
        <v>41</v>
      </c>
      <c r="F37" s="3" t="s">
        <v>5</v>
      </c>
    </row>
    <row r="38" spans="4:6" ht="14.25">
      <c r="D38" s="3" t="s">
        <v>5</v>
      </c>
      <c r="E38" s="3" t="s">
        <v>5</v>
      </c>
      <c r="F38" s="3" t="s">
        <v>5</v>
      </c>
    </row>
    <row r="39" spans="4:6" ht="14.25">
      <c r="D39" s="4">
        <f>D16+D25+D26+D29+D30+D32+D33</f>
        <v>459.49</v>
      </c>
      <c r="E39" s="3" t="s">
        <v>42</v>
      </c>
      <c r="F39" s="3" t="s">
        <v>43</v>
      </c>
    </row>
    <row r="40" spans="4:6" ht="14.25">
      <c r="D40" s="3" t="s">
        <v>5</v>
      </c>
      <c r="E40" s="3" t="s">
        <v>5</v>
      </c>
      <c r="F40" s="3" t="s">
        <v>5</v>
      </c>
    </row>
    <row r="41" spans="4:6" ht="14.25">
      <c r="D41" s="3" t="s">
        <v>5</v>
      </c>
      <c r="E41" s="3" t="s">
        <v>44</v>
      </c>
      <c r="F41" s="3" t="s">
        <v>45</v>
      </c>
    </row>
    <row r="42" spans="4:6" ht="14.25">
      <c r="D42" s="3" t="s">
        <v>5</v>
      </c>
      <c r="E42" s="3" t="s">
        <v>46</v>
      </c>
      <c r="F42" s="3" t="s">
        <v>5</v>
      </c>
    </row>
    <row r="43" spans="4:6" ht="14.25">
      <c r="D43" s="4">
        <v>0.02</v>
      </c>
      <c r="E43" s="3" t="s">
        <v>47</v>
      </c>
      <c r="F43" s="3" t="s">
        <v>5</v>
      </c>
    </row>
    <row r="44" spans="4:6" ht="14.25">
      <c r="D44" s="3" t="s">
        <v>5</v>
      </c>
      <c r="E44" s="3" t="s">
        <v>48</v>
      </c>
      <c r="F44" s="3" t="s">
        <v>5</v>
      </c>
    </row>
    <row r="45" spans="4:6" ht="14.25">
      <c r="D45" s="4">
        <v>0.02</v>
      </c>
      <c r="E45" s="3" t="s">
        <v>49</v>
      </c>
      <c r="F45" s="3" t="s">
        <v>5</v>
      </c>
    </row>
    <row r="46" spans="4:6" ht="14.25">
      <c r="D46" s="3" t="s">
        <v>5</v>
      </c>
      <c r="E46" s="3" t="s">
        <v>5</v>
      </c>
      <c r="F46" s="3" t="s">
        <v>5</v>
      </c>
    </row>
    <row r="47" spans="4:6" ht="14.25">
      <c r="D47" s="4">
        <v>2401509</v>
      </c>
      <c r="E47" s="3" t="s">
        <v>50</v>
      </c>
      <c r="F47" s="3" t="s">
        <v>5</v>
      </c>
    </row>
    <row r="51" spans="5:8" ht="14.25">
      <c r="E51" s="2" t="s">
        <v>5</v>
      </c>
      <c r="F51" s="2" t="s">
        <v>51</v>
      </c>
      <c r="H51" s="2" t="s">
        <v>62</v>
      </c>
    </row>
  </sheetData>
  <pageMargins left="0.7086614173228347" right="0.7086614173228347" top="0.7480314960629921" bottom="0.7480314960629921" header="0.31496062992125984" footer="0.31496062992125984"/>
  <pageSetup orientation="landscape" paperSize="9" scale="65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D3:J38"/>
  <sheetViews>
    <sheetView workbookViewId="0" topLeftCell="D1">
      <selection pane="topLeft" activeCell="A1" sqref="A1"/>
    </sheetView>
  </sheetViews>
  <sheetFormatPr defaultColWidth="9" defaultRowHeight="14.25"/>
  <cols>
    <col min="1" max="3" width="9" style="1" hidden="1" customWidth="1"/>
    <col min="4" max="4" width="12.25" style="1" bestFit="1" customWidth="1"/>
    <col min="5" max="5" width="33.25" style="1" bestFit="1" customWidth="1"/>
    <col min="6" max="6" width="39.375" style="1" bestFit="1" customWidth="1"/>
    <col min="7" max="8" width="9" style="1" hidden="1" customWidth="1"/>
    <col min="9" max="9" width="19.25" style="1" bestFit="1" customWidth="1"/>
    <col min="10" max="10" width="10.5" style="1" bestFit="1" customWidth="1"/>
    <col min="11" max="256" width="9" style="1"/>
    <col min="257" max="259" width="9" style="1" hidden="1" customWidth="1"/>
    <col min="260" max="260" width="12.25" style="1" bestFit="1" customWidth="1"/>
    <col min="261" max="261" width="33.25" style="1" bestFit="1" customWidth="1"/>
    <col min="262" max="262" width="39.375" style="1" bestFit="1" customWidth="1"/>
    <col min="263" max="264" width="9" style="1" hidden="1" customWidth="1"/>
    <col min="265" max="265" width="19.25" style="1" bestFit="1" customWidth="1"/>
    <col min="266" max="266" width="10.5" style="1" bestFit="1" customWidth="1"/>
    <col min="267" max="512" width="9" style="1"/>
    <col min="513" max="515" width="9" style="1" hidden="1" customWidth="1"/>
    <col min="516" max="516" width="12.25" style="1" bestFit="1" customWidth="1"/>
    <col min="517" max="517" width="33.25" style="1" bestFit="1" customWidth="1"/>
    <col min="518" max="518" width="39.375" style="1" bestFit="1" customWidth="1"/>
    <col min="519" max="520" width="9" style="1" hidden="1" customWidth="1"/>
    <col min="521" max="521" width="19.25" style="1" bestFit="1" customWidth="1"/>
    <col min="522" max="522" width="10.5" style="1" bestFit="1" customWidth="1"/>
    <col min="523" max="768" width="9" style="1"/>
    <col min="769" max="771" width="9" style="1" hidden="1" customWidth="1"/>
    <col min="772" max="772" width="12.25" style="1" bestFit="1" customWidth="1"/>
    <col min="773" max="773" width="33.25" style="1" bestFit="1" customWidth="1"/>
    <col min="774" max="774" width="39.375" style="1" bestFit="1" customWidth="1"/>
    <col min="775" max="776" width="9" style="1" hidden="1" customWidth="1"/>
    <col min="777" max="777" width="19.25" style="1" bestFit="1" customWidth="1"/>
    <col min="778" max="778" width="10.5" style="1" bestFit="1" customWidth="1"/>
    <col min="779" max="1024" width="9" style="1"/>
    <col min="1025" max="1027" width="9" style="1" hidden="1" customWidth="1"/>
    <col min="1028" max="1028" width="12.25" style="1" bestFit="1" customWidth="1"/>
    <col min="1029" max="1029" width="33.25" style="1" bestFit="1" customWidth="1"/>
    <col min="1030" max="1030" width="39.375" style="1" bestFit="1" customWidth="1"/>
    <col min="1031" max="1032" width="9" style="1" hidden="1" customWidth="1"/>
    <col min="1033" max="1033" width="19.25" style="1" bestFit="1" customWidth="1"/>
    <col min="1034" max="1034" width="10.5" style="1" bestFit="1" customWidth="1"/>
    <col min="1035" max="1280" width="9" style="1"/>
    <col min="1281" max="1283" width="9" style="1" hidden="1" customWidth="1"/>
    <col min="1284" max="1284" width="12.25" style="1" bestFit="1" customWidth="1"/>
    <col min="1285" max="1285" width="33.25" style="1" bestFit="1" customWidth="1"/>
    <col min="1286" max="1286" width="39.375" style="1" bestFit="1" customWidth="1"/>
    <col min="1287" max="1288" width="9" style="1" hidden="1" customWidth="1"/>
    <col min="1289" max="1289" width="19.25" style="1" bestFit="1" customWidth="1"/>
    <col min="1290" max="1290" width="10.5" style="1" bestFit="1" customWidth="1"/>
    <col min="1291" max="1536" width="9" style="1"/>
    <col min="1537" max="1539" width="9" style="1" hidden="1" customWidth="1"/>
    <col min="1540" max="1540" width="12.25" style="1" bestFit="1" customWidth="1"/>
    <col min="1541" max="1541" width="33.25" style="1" bestFit="1" customWidth="1"/>
    <col min="1542" max="1542" width="39.375" style="1" bestFit="1" customWidth="1"/>
    <col min="1543" max="1544" width="9" style="1" hidden="1" customWidth="1"/>
    <col min="1545" max="1545" width="19.25" style="1" bestFit="1" customWidth="1"/>
    <col min="1546" max="1546" width="10.5" style="1" bestFit="1" customWidth="1"/>
    <col min="1547" max="1792" width="9" style="1"/>
    <col min="1793" max="1795" width="9" style="1" hidden="1" customWidth="1"/>
    <col min="1796" max="1796" width="12.25" style="1" bestFit="1" customWidth="1"/>
    <col min="1797" max="1797" width="33.25" style="1" bestFit="1" customWidth="1"/>
    <col min="1798" max="1798" width="39.375" style="1" bestFit="1" customWidth="1"/>
    <col min="1799" max="1800" width="9" style="1" hidden="1" customWidth="1"/>
    <col min="1801" max="1801" width="19.25" style="1" bestFit="1" customWidth="1"/>
    <col min="1802" max="1802" width="10.5" style="1" bestFit="1" customWidth="1"/>
    <col min="1803" max="2048" width="9" style="1"/>
    <col min="2049" max="2051" width="9" style="1" hidden="1" customWidth="1"/>
    <col min="2052" max="2052" width="12.25" style="1" bestFit="1" customWidth="1"/>
    <col min="2053" max="2053" width="33.25" style="1" bestFit="1" customWidth="1"/>
    <col min="2054" max="2054" width="39.375" style="1" bestFit="1" customWidth="1"/>
    <col min="2055" max="2056" width="9" style="1" hidden="1" customWidth="1"/>
    <col min="2057" max="2057" width="19.25" style="1" bestFit="1" customWidth="1"/>
    <col min="2058" max="2058" width="10.5" style="1" bestFit="1" customWidth="1"/>
    <col min="2059" max="2304" width="9" style="1"/>
    <col min="2305" max="2307" width="9" style="1" hidden="1" customWidth="1"/>
    <col min="2308" max="2308" width="12.25" style="1" bestFit="1" customWidth="1"/>
    <col min="2309" max="2309" width="33.25" style="1" bestFit="1" customWidth="1"/>
    <col min="2310" max="2310" width="39.375" style="1" bestFit="1" customWidth="1"/>
    <col min="2311" max="2312" width="9" style="1" hidden="1" customWidth="1"/>
    <col min="2313" max="2313" width="19.25" style="1" bestFit="1" customWidth="1"/>
    <col min="2314" max="2314" width="10.5" style="1" bestFit="1" customWidth="1"/>
    <col min="2315" max="2560" width="9" style="1"/>
    <col min="2561" max="2563" width="9" style="1" hidden="1" customWidth="1"/>
    <col min="2564" max="2564" width="12.25" style="1" bestFit="1" customWidth="1"/>
    <col min="2565" max="2565" width="33.25" style="1" bestFit="1" customWidth="1"/>
    <col min="2566" max="2566" width="39.375" style="1" bestFit="1" customWidth="1"/>
    <col min="2567" max="2568" width="9" style="1" hidden="1" customWidth="1"/>
    <col min="2569" max="2569" width="19.25" style="1" bestFit="1" customWidth="1"/>
    <col min="2570" max="2570" width="10.5" style="1" bestFit="1" customWidth="1"/>
    <col min="2571" max="2816" width="9" style="1"/>
    <col min="2817" max="2819" width="9" style="1" hidden="1" customWidth="1"/>
    <col min="2820" max="2820" width="12.25" style="1" bestFit="1" customWidth="1"/>
    <col min="2821" max="2821" width="33.25" style="1" bestFit="1" customWidth="1"/>
    <col min="2822" max="2822" width="39.375" style="1" bestFit="1" customWidth="1"/>
    <col min="2823" max="2824" width="9" style="1" hidden="1" customWidth="1"/>
    <col min="2825" max="2825" width="19.25" style="1" bestFit="1" customWidth="1"/>
    <col min="2826" max="2826" width="10.5" style="1" bestFit="1" customWidth="1"/>
    <col min="2827" max="3072" width="9" style="1"/>
    <col min="3073" max="3075" width="9" style="1" hidden="1" customWidth="1"/>
    <col min="3076" max="3076" width="12.25" style="1" bestFit="1" customWidth="1"/>
    <col min="3077" max="3077" width="33.25" style="1" bestFit="1" customWidth="1"/>
    <col min="3078" max="3078" width="39.375" style="1" bestFit="1" customWidth="1"/>
    <col min="3079" max="3080" width="9" style="1" hidden="1" customWidth="1"/>
    <col min="3081" max="3081" width="19.25" style="1" bestFit="1" customWidth="1"/>
    <col min="3082" max="3082" width="10.5" style="1" bestFit="1" customWidth="1"/>
    <col min="3083" max="3328" width="9" style="1"/>
    <col min="3329" max="3331" width="9" style="1" hidden="1" customWidth="1"/>
    <col min="3332" max="3332" width="12.25" style="1" bestFit="1" customWidth="1"/>
    <col min="3333" max="3333" width="33.25" style="1" bestFit="1" customWidth="1"/>
    <col min="3334" max="3334" width="39.375" style="1" bestFit="1" customWidth="1"/>
    <col min="3335" max="3336" width="9" style="1" hidden="1" customWidth="1"/>
    <col min="3337" max="3337" width="19.25" style="1" bestFit="1" customWidth="1"/>
    <col min="3338" max="3338" width="10.5" style="1" bestFit="1" customWidth="1"/>
    <col min="3339" max="3584" width="9" style="1"/>
    <col min="3585" max="3587" width="9" style="1" hidden="1" customWidth="1"/>
    <col min="3588" max="3588" width="12.25" style="1" bestFit="1" customWidth="1"/>
    <col min="3589" max="3589" width="33.25" style="1" bestFit="1" customWidth="1"/>
    <col min="3590" max="3590" width="39.375" style="1" bestFit="1" customWidth="1"/>
    <col min="3591" max="3592" width="9" style="1" hidden="1" customWidth="1"/>
    <col min="3593" max="3593" width="19.25" style="1" bestFit="1" customWidth="1"/>
    <col min="3594" max="3594" width="10.5" style="1" bestFit="1" customWidth="1"/>
    <col min="3595" max="3840" width="9" style="1"/>
    <col min="3841" max="3843" width="9" style="1" hidden="1" customWidth="1"/>
    <col min="3844" max="3844" width="12.25" style="1" bestFit="1" customWidth="1"/>
    <col min="3845" max="3845" width="33.25" style="1" bestFit="1" customWidth="1"/>
    <col min="3846" max="3846" width="39.375" style="1" bestFit="1" customWidth="1"/>
    <col min="3847" max="3848" width="9" style="1" hidden="1" customWidth="1"/>
    <col min="3849" max="3849" width="19.25" style="1" bestFit="1" customWidth="1"/>
    <col min="3850" max="3850" width="10.5" style="1" bestFit="1" customWidth="1"/>
    <col min="3851" max="4096" width="9" style="1"/>
    <col min="4097" max="4099" width="9" style="1" hidden="1" customWidth="1"/>
    <col min="4100" max="4100" width="12.25" style="1" bestFit="1" customWidth="1"/>
    <col min="4101" max="4101" width="33.25" style="1" bestFit="1" customWidth="1"/>
    <col min="4102" max="4102" width="39.375" style="1" bestFit="1" customWidth="1"/>
    <col min="4103" max="4104" width="9" style="1" hidden="1" customWidth="1"/>
    <col min="4105" max="4105" width="19.25" style="1" bestFit="1" customWidth="1"/>
    <col min="4106" max="4106" width="10.5" style="1" bestFit="1" customWidth="1"/>
    <col min="4107" max="4352" width="9" style="1"/>
    <col min="4353" max="4355" width="9" style="1" hidden="1" customWidth="1"/>
    <col min="4356" max="4356" width="12.25" style="1" bestFit="1" customWidth="1"/>
    <col min="4357" max="4357" width="33.25" style="1" bestFit="1" customWidth="1"/>
    <col min="4358" max="4358" width="39.375" style="1" bestFit="1" customWidth="1"/>
    <col min="4359" max="4360" width="9" style="1" hidden="1" customWidth="1"/>
    <col min="4361" max="4361" width="19.25" style="1" bestFit="1" customWidth="1"/>
    <col min="4362" max="4362" width="10.5" style="1" bestFit="1" customWidth="1"/>
    <col min="4363" max="4608" width="9" style="1"/>
    <col min="4609" max="4611" width="9" style="1" hidden="1" customWidth="1"/>
    <col min="4612" max="4612" width="12.25" style="1" bestFit="1" customWidth="1"/>
    <col min="4613" max="4613" width="33.25" style="1" bestFit="1" customWidth="1"/>
    <col min="4614" max="4614" width="39.375" style="1" bestFit="1" customWidth="1"/>
    <col min="4615" max="4616" width="9" style="1" hidden="1" customWidth="1"/>
    <col min="4617" max="4617" width="19.25" style="1" bestFit="1" customWidth="1"/>
    <col min="4618" max="4618" width="10.5" style="1" bestFit="1" customWidth="1"/>
    <col min="4619" max="4864" width="9" style="1"/>
    <col min="4865" max="4867" width="9" style="1" hidden="1" customWidth="1"/>
    <col min="4868" max="4868" width="12.25" style="1" bestFit="1" customWidth="1"/>
    <col min="4869" max="4869" width="33.25" style="1" bestFit="1" customWidth="1"/>
    <col min="4870" max="4870" width="39.375" style="1" bestFit="1" customWidth="1"/>
    <col min="4871" max="4872" width="9" style="1" hidden="1" customWidth="1"/>
    <col min="4873" max="4873" width="19.25" style="1" bestFit="1" customWidth="1"/>
    <col min="4874" max="4874" width="10.5" style="1" bestFit="1" customWidth="1"/>
    <col min="4875" max="5120" width="9" style="1"/>
    <col min="5121" max="5123" width="9" style="1" hidden="1" customWidth="1"/>
    <col min="5124" max="5124" width="12.25" style="1" bestFit="1" customWidth="1"/>
    <col min="5125" max="5125" width="33.25" style="1" bestFit="1" customWidth="1"/>
    <col min="5126" max="5126" width="39.375" style="1" bestFit="1" customWidth="1"/>
    <col min="5127" max="5128" width="9" style="1" hidden="1" customWidth="1"/>
    <col min="5129" max="5129" width="19.25" style="1" bestFit="1" customWidth="1"/>
    <col min="5130" max="5130" width="10.5" style="1" bestFit="1" customWidth="1"/>
    <col min="5131" max="5376" width="9" style="1"/>
    <col min="5377" max="5379" width="9" style="1" hidden="1" customWidth="1"/>
    <col min="5380" max="5380" width="12.25" style="1" bestFit="1" customWidth="1"/>
    <col min="5381" max="5381" width="33.25" style="1" bestFit="1" customWidth="1"/>
    <col min="5382" max="5382" width="39.375" style="1" bestFit="1" customWidth="1"/>
    <col min="5383" max="5384" width="9" style="1" hidden="1" customWidth="1"/>
    <col min="5385" max="5385" width="19.25" style="1" bestFit="1" customWidth="1"/>
    <col min="5386" max="5386" width="10.5" style="1" bestFit="1" customWidth="1"/>
    <col min="5387" max="5632" width="9" style="1"/>
    <col min="5633" max="5635" width="9" style="1" hidden="1" customWidth="1"/>
    <col min="5636" max="5636" width="12.25" style="1" bestFit="1" customWidth="1"/>
    <col min="5637" max="5637" width="33.25" style="1" bestFit="1" customWidth="1"/>
    <col min="5638" max="5638" width="39.375" style="1" bestFit="1" customWidth="1"/>
    <col min="5639" max="5640" width="9" style="1" hidden="1" customWidth="1"/>
    <col min="5641" max="5641" width="19.25" style="1" bestFit="1" customWidth="1"/>
    <col min="5642" max="5642" width="10.5" style="1" bestFit="1" customWidth="1"/>
    <col min="5643" max="5888" width="9" style="1"/>
    <col min="5889" max="5891" width="9" style="1" hidden="1" customWidth="1"/>
    <col min="5892" max="5892" width="12.25" style="1" bestFit="1" customWidth="1"/>
    <col min="5893" max="5893" width="33.25" style="1" bestFit="1" customWidth="1"/>
    <col min="5894" max="5894" width="39.375" style="1" bestFit="1" customWidth="1"/>
    <col min="5895" max="5896" width="9" style="1" hidden="1" customWidth="1"/>
    <col min="5897" max="5897" width="19.25" style="1" bestFit="1" customWidth="1"/>
    <col min="5898" max="5898" width="10.5" style="1" bestFit="1" customWidth="1"/>
    <col min="5899" max="6144" width="9" style="1"/>
    <col min="6145" max="6147" width="9" style="1" hidden="1" customWidth="1"/>
    <col min="6148" max="6148" width="12.25" style="1" bestFit="1" customWidth="1"/>
    <col min="6149" max="6149" width="33.25" style="1" bestFit="1" customWidth="1"/>
    <col min="6150" max="6150" width="39.375" style="1" bestFit="1" customWidth="1"/>
    <col min="6151" max="6152" width="9" style="1" hidden="1" customWidth="1"/>
    <col min="6153" max="6153" width="19.25" style="1" bestFit="1" customWidth="1"/>
    <col min="6154" max="6154" width="10.5" style="1" bestFit="1" customWidth="1"/>
    <col min="6155" max="6400" width="9" style="1"/>
    <col min="6401" max="6403" width="9" style="1" hidden="1" customWidth="1"/>
    <col min="6404" max="6404" width="12.25" style="1" bestFit="1" customWidth="1"/>
    <col min="6405" max="6405" width="33.25" style="1" bestFit="1" customWidth="1"/>
    <col min="6406" max="6406" width="39.375" style="1" bestFit="1" customWidth="1"/>
    <col min="6407" max="6408" width="9" style="1" hidden="1" customWidth="1"/>
    <col min="6409" max="6409" width="19.25" style="1" bestFit="1" customWidth="1"/>
    <col min="6410" max="6410" width="10.5" style="1" bestFit="1" customWidth="1"/>
    <col min="6411" max="6656" width="9" style="1"/>
    <col min="6657" max="6659" width="9" style="1" hidden="1" customWidth="1"/>
    <col min="6660" max="6660" width="12.25" style="1" bestFit="1" customWidth="1"/>
    <col min="6661" max="6661" width="33.25" style="1" bestFit="1" customWidth="1"/>
    <col min="6662" max="6662" width="39.375" style="1" bestFit="1" customWidth="1"/>
    <col min="6663" max="6664" width="9" style="1" hidden="1" customWidth="1"/>
    <col min="6665" max="6665" width="19.25" style="1" bestFit="1" customWidth="1"/>
    <col min="6666" max="6666" width="10.5" style="1" bestFit="1" customWidth="1"/>
    <col min="6667" max="6912" width="9" style="1"/>
    <col min="6913" max="6915" width="9" style="1" hidden="1" customWidth="1"/>
    <col min="6916" max="6916" width="12.25" style="1" bestFit="1" customWidth="1"/>
    <col min="6917" max="6917" width="33.25" style="1" bestFit="1" customWidth="1"/>
    <col min="6918" max="6918" width="39.375" style="1" bestFit="1" customWidth="1"/>
    <col min="6919" max="6920" width="9" style="1" hidden="1" customWidth="1"/>
    <col min="6921" max="6921" width="19.25" style="1" bestFit="1" customWidth="1"/>
    <col min="6922" max="6922" width="10.5" style="1" bestFit="1" customWidth="1"/>
    <col min="6923" max="7168" width="9" style="1"/>
    <col min="7169" max="7171" width="9" style="1" hidden="1" customWidth="1"/>
    <col min="7172" max="7172" width="12.25" style="1" bestFit="1" customWidth="1"/>
    <col min="7173" max="7173" width="33.25" style="1" bestFit="1" customWidth="1"/>
    <col min="7174" max="7174" width="39.375" style="1" bestFit="1" customWidth="1"/>
    <col min="7175" max="7176" width="9" style="1" hidden="1" customWidth="1"/>
    <col min="7177" max="7177" width="19.25" style="1" bestFit="1" customWidth="1"/>
    <col min="7178" max="7178" width="10.5" style="1" bestFit="1" customWidth="1"/>
    <col min="7179" max="7424" width="9" style="1"/>
    <col min="7425" max="7427" width="9" style="1" hidden="1" customWidth="1"/>
    <col min="7428" max="7428" width="12.25" style="1" bestFit="1" customWidth="1"/>
    <col min="7429" max="7429" width="33.25" style="1" bestFit="1" customWidth="1"/>
    <col min="7430" max="7430" width="39.375" style="1" bestFit="1" customWidth="1"/>
    <col min="7431" max="7432" width="9" style="1" hidden="1" customWidth="1"/>
    <col min="7433" max="7433" width="19.25" style="1" bestFit="1" customWidth="1"/>
    <col min="7434" max="7434" width="10.5" style="1" bestFit="1" customWidth="1"/>
    <col min="7435" max="7680" width="9" style="1"/>
    <col min="7681" max="7683" width="9" style="1" hidden="1" customWidth="1"/>
    <col min="7684" max="7684" width="12.25" style="1" bestFit="1" customWidth="1"/>
    <col min="7685" max="7685" width="33.25" style="1" bestFit="1" customWidth="1"/>
    <col min="7686" max="7686" width="39.375" style="1" bestFit="1" customWidth="1"/>
    <col min="7687" max="7688" width="9" style="1" hidden="1" customWidth="1"/>
    <col min="7689" max="7689" width="19.25" style="1" bestFit="1" customWidth="1"/>
    <col min="7690" max="7690" width="10.5" style="1" bestFit="1" customWidth="1"/>
    <col min="7691" max="7936" width="9" style="1"/>
    <col min="7937" max="7939" width="9" style="1" hidden="1" customWidth="1"/>
    <col min="7940" max="7940" width="12.25" style="1" bestFit="1" customWidth="1"/>
    <col min="7941" max="7941" width="33.25" style="1" bestFit="1" customWidth="1"/>
    <col min="7942" max="7942" width="39.375" style="1" bestFit="1" customWidth="1"/>
    <col min="7943" max="7944" width="9" style="1" hidden="1" customWidth="1"/>
    <col min="7945" max="7945" width="19.25" style="1" bestFit="1" customWidth="1"/>
    <col min="7946" max="7946" width="10.5" style="1" bestFit="1" customWidth="1"/>
    <col min="7947" max="8192" width="9" style="1"/>
    <col min="8193" max="8195" width="9" style="1" hidden="1" customWidth="1"/>
    <col min="8196" max="8196" width="12.25" style="1" bestFit="1" customWidth="1"/>
    <col min="8197" max="8197" width="33.25" style="1" bestFit="1" customWidth="1"/>
    <col min="8198" max="8198" width="39.375" style="1" bestFit="1" customWidth="1"/>
    <col min="8199" max="8200" width="9" style="1" hidden="1" customWidth="1"/>
    <col min="8201" max="8201" width="19.25" style="1" bestFit="1" customWidth="1"/>
    <col min="8202" max="8202" width="10.5" style="1" bestFit="1" customWidth="1"/>
    <col min="8203" max="8448" width="9" style="1"/>
    <col min="8449" max="8451" width="9" style="1" hidden="1" customWidth="1"/>
    <col min="8452" max="8452" width="12.25" style="1" bestFit="1" customWidth="1"/>
    <col min="8453" max="8453" width="33.25" style="1" bestFit="1" customWidth="1"/>
    <col min="8454" max="8454" width="39.375" style="1" bestFit="1" customWidth="1"/>
    <col min="8455" max="8456" width="9" style="1" hidden="1" customWidth="1"/>
    <col min="8457" max="8457" width="19.25" style="1" bestFit="1" customWidth="1"/>
    <col min="8458" max="8458" width="10.5" style="1" bestFit="1" customWidth="1"/>
    <col min="8459" max="8704" width="9" style="1"/>
    <col min="8705" max="8707" width="9" style="1" hidden="1" customWidth="1"/>
    <col min="8708" max="8708" width="12.25" style="1" bestFit="1" customWidth="1"/>
    <col min="8709" max="8709" width="33.25" style="1" bestFit="1" customWidth="1"/>
    <col min="8710" max="8710" width="39.375" style="1" bestFit="1" customWidth="1"/>
    <col min="8711" max="8712" width="9" style="1" hidden="1" customWidth="1"/>
    <col min="8713" max="8713" width="19.25" style="1" bestFit="1" customWidth="1"/>
    <col min="8714" max="8714" width="10.5" style="1" bestFit="1" customWidth="1"/>
    <col min="8715" max="8960" width="9" style="1"/>
    <col min="8961" max="8963" width="9" style="1" hidden="1" customWidth="1"/>
    <col min="8964" max="8964" width="12.25" style="1" bestFit="1" customWidth="1"/>
    <col min="8965" max="8965" width="33.25" style="1" bestFit="1" customWidth="1"/>
    <col min="8966" max="8966" width="39.375" style="1" bestFit="1" customWidth="1"/>
    <col min="8967" max="8968" width="9" style="1" hidden="1" customWidth="1"/>
    <col min="8969" max="8969" width="19.25" style="1" bestFit="1" customWidth="1"/>
    <col min="8970" max="8970" width="10.5" style="1" bestFit="1" customWidth="1"/>
    <col min="8971" max="9216" width="9" style="1"/>
    <col min="9217" max="9219" width="9" style="1" hidden="1" customWidth="1"/>
    <col min="9220" max="9220" width="12.25" style="1" bestFit="1" customWidth="1"/>
    <col min="9221" max="9221" width="33.25" style="1" bestFit="1" customWidth="1"/>
    <col min="9222" max="9222" width="39.375" style="1" bestFit="1" customWidth="1"/>
    <col min="9223" max="9224" width="9" style="1" hidden="1" customWidth="1"/>
    <col min="9225" max="9225" width="19.25" style="1" bestFit="1" customWidth="1"/>
    <col min="9226" max="9226" width="10.5" style="1" bestFit="1" customWidth="1"/>
    <col min="9227" max="9472" width="9" style="1"/>
    <col min="9473" max="9475" width="9" style="1" hidden="1" customWidth="1"/>
    <col min="9476" max="9476" width="12.25" style="1" bestFit="1" customWidth="1"/>
    <col min="9477" max="9477" width="33.25" style="1" bestFit="1" customWidth="1"/>
    <col min="9478" max="9478" width="39.375" style="1" bestFit="1" customWidth="1"/>
    <col min="9479" max="9480" width="9" style="1" hidden="1" customWidth="1"/>
    <col min="9481" max="9481" width="19.25" style="1" bestFit="1" customWidth="1"/>
    <col min="9482" max="9482" width="10.5" style="1" bestFit="1" customWidth="1"/>
    <col min="9483" max="9728" width="9" style="1"/>
    <col min="9729" max="9731" width="9" style="1" hidden="1" customWidth="1"/>
    <col min="9732" max="9732" width="12.25" style="1" bestFit="1" customWidth="1"/>
    <col min="9733" max="9733" width="33.25" style="1" bestFit="1" customWidth="1"/>
    <col min="9734" max="9734" width="39.375" style="1" bestFit="1" customWidth="1"/>
    <col min="9735" max="9736" width="9" style="1" hidden="1" customWidth="1"/>
    <col min="9737" max="9737" width="19.25" style="1" bestFit="1" customWidth="1"/>
    <col min="9738" max="9738" width="10.5" style="1" bestFit="1" customWidth="1"/>
    <col min="9739" max="9984" width="9" style="1"/>
    <col min="9985" max="9987" width="9" style="1" hidden="1" customWidth="1"/>
    <col min="9988" max="9988" width="12.25" style="1" bestFit="1" customWidth="1"/>
    <col min="9989" max="9989" width="33.25" style="1" bestFit="1" customWidth="1"/>
    <col min="9990" max="9990" width="39.375" style="1" bestFit="1" customWidth="1"/>
    <col min="9991" max="9992" width="9" style="1" hidden="1" customWidth="1"/>
    <col min="9993" max="9993" width="19.25" style="1" bestFit="1" customWidth="1"/>
    <col min="9994" max="9994" width="10.5" style="1" bestFit="1" customWidth="1"/>
    <col min="9995" max="10240" width="9" style="1"/>
    <col min="10241" max="10243" width="9" style="1" hidden="1" customWidth="1"/>
    <col min="10244" max="10244" width="12.25" style="1" bestFit="1" customWidth="1"/>
    <col min="10245" max="10245" width="33.25" style="1" bestFit="1" customWidth="1"/>
    <col min="10246" max="10246" width="39.375" style="1" bestFit="1" customWidth="1"/>
    <col min="10247" max="10248" width="9" style="1" hidden="1" customWidth="1"/>
    <col min="10249" max="10249" width="19.25" style="1" bestFit="1" customWidth="1"/>
    <col min="10250" max="10250" width="10.5" style="1" bestFit="1" customWidth="1"/>
    <col min="10251" max="10496" width="9" style="1"/>
    <col min="10497" max="10499" width="9" style="1" hidden="1" customWidth="1"/>
    <col min="10500" max="10500" width="12.25" style="1" bestFit="1" customWidth="1"/>
    <col min="10501" max="10501" width="33.25" style="1" bestFit="1" customWidth="1"/>
    <col min="10502" max="10502" width="39.375" style="1" bestFit="1" customWidth="1"/>
    <col min="10503" max="10504" width="9" style="1" hidden="1" customWidth="1"/>
    <col min="10505" max="10505" width="19.25" style="1" bestFit="1" customWidth="1"/>
    <col min="10506" max="10506" width="10.5" style="1" bestFit="1" customWidth="1"/>
    <col min="10507" max="10752" width="9" style="1"/>
    <col min="10753" max="10755" width="9" style="1" hidden="1" customWidth="1"/>
    <col min="10756" max="10756" width="12.25" style="1" bestFit="1" customWidth="1"/>
    <col min="10757" max="10757" width="33.25" style="1" bestFit="1" customWidth="1"/>
    <col min="10758" max="10758" width="39.375" style="1" bestFit="1" customWidth="1"/>
    <col min="10759" max="10760" width="9" style="1" hidden="1" customWidth="1"/>
    <col min="10761" max="10761" width="19.25" style="1" bestFit="1" customWidth="1"/>
    <col min="10762" max="10762" width="10.5" style="1" bestFit="1" customWidth="1"/>
    <col min="10763" max="11008" width="9" style="1"/>
    <col min="11009" max="11011" width="9" style="1" hidden="1" customWidth="1"/>
    <col min="11012" max="11012" width="12.25" style="1" bestFit="1" customWidth="1"/>
    <col min="11013" max="11013" width="33.25" style="1" bestFit="1" customWidth="1"/>
    <col min="11014" max="11014" width="39.375" style="1" bestFit="1" customWidth="1"/>
    <col min="11015" max="11016" width="9" style="1" hidden="1" customWidth="1"/>
    <col min="11017" max="11017" width="19.25" style="1" bestFit="1" customWidth="1"/>
    <col min="11018" max="11018" width="10.5" style="1" bestFit="1" customWidth="1"/>
    <col min="11019" max="11264" width="9" style="1"/>
    <col min="11265" max="11267" width="9" style="1" hidden="1" customWidth="1"/>
    <col min="11268" max="11268" width="12.25" style="1" bestFit="1" customWidth="1"/>
    <col min="11269" max="11269" width="33.25" style="1" bestFit="1" customWidth="1"/>
    <col min="11270" max="11270" width="39.375" style="1" bestFit="1" customWidth="1"/>
    <col min="11271" max="11272" width="9" style="1" hidden="1" customWidth="1"/>
    <col min="11273" max="11273" width="19.25" style="1" bestFit="1" customWidth="1"/>
    <col min="11274" max="11274" width="10.5" style="1" bestFit="1" customWidth="1"/>
    <col min="11275" max="11520" width="9" style="1"/>
    <col min="11521" max="11523" width="9" style="1" hidden="1" customWidth="1"/>
    <col min="11524" max="11524" width="12.25" style="1" bestFit="1" customWidth="1"/>
    <col min="11525" max="11525" width="33.25" style="1" bestFit="1" customWidth="1"/>
    <col min="11526" max="11526" width="39.375" style="1" bestFit="1" customWidth="1"/>
    <col min="11527" max="11528" width="9" style="1" hidden="1" customWidth="1"/>
    <col min="11529" max="11529" width="19.25" style="1" bestFit="1" customWidth="1"/>
    <col min="11530" max="11530" width="10.5" style="1" bestFit="1" customWidth="1"/>
    <col min="11531" max="11776" width="9" style="1"/>
    <col min="11777" max="11779" width="9" style="1" hidden="1" customWidth="1"/>
    <col min="11780" max="11780" width="12.25" style="1" bestFit="1" customWidth="1"/>
    <col min="11781" max="11781" width="33.25" style="1" bestFit="1" customWidth="1"/>
    <col min="11782" max="11782" width="39.375" style="1" bestFit="1" customWidth="1"/>
    <col min="11783" max="11784" width="9" style="1" hidden="1" customWidth="1"/>
    <col min="11785" max="11785" width="19.25" style="1" bestFit="1" customWidth="1"/>
    <col min="11786" max="11786" width="10.5" style="1" bestFit="1" customWidth="1"/>
    <col min="11787" max="12032" width="9" style="1"/>
    <col min="12033" max="12035" width="9" style="1" hidden="1" customWidth="1"/>
    <col min="12036" max="12036" width="12.25" style="1" bestFit="1" customWidth="1"/>
    <col min="12037" max="12037" width="33.25" style="1" bestFit="1" customWidth="1"/>
    <col min="12038" max="12038" width="39.375" style="1" bestFit="1" customWidth="1"/>
    <col min="12039" max="12040" width="9" style="1" hidden="1" customWidth="1"/>
    <col min="12041" max="12041" width="19.25" style="1" bestFit="1" customWidth="1"/>
    <col min="12042" max="12042" width="10.5" style="1" bestFit="1" customWidth="1"/>
    <col min="12043" max="12288" width="9" style="1"/>
    <col min="12289" max="12291" width="9" style="1" hidden="1" customWidth="1"/>
    <col min="12292" max="12292" width="12.25" style="1" bestFit="1" customWidth="1"/>
    <col min="12293" max="12293" width="33.25" style="1" bestFit="1" customWidth="1"/>
    <col min="12294" max="12294" width="39.375" style="1" bestFit="1" customWidth="1"/>
    <col min="12295" max="12296" width="9" style="1" hidden="1" customWidth="1"/>
    <col min="12297" max="12297" width="19.25" style="1" bestFit="1" customWidth="1"/>
    <col min="12298" max="12298" width="10.5" style="1" bestFit="1" customWidth="1"/>
    <col min="12299" max="12544" width="9" style="1"/>
    <col min="12545" max="12547" width="9" style="1" hidden="1" customWidth="1"/>
    <col min="12548" max="12548" width="12.25" style="1" bestFit="1" customWidth="1"/>
    <col min="12549" max="12549" width="33.25" style="1" bestFit="1" customWidth="1"/>
    <col min="12550" max="12550" width="39.375" style="1" bestFit="1" customWidth="1"/>
    <col min="12551" max="12552" width="9" style="1" hidden="1" customWidth="1"/>
    <col min="12553" max="12553" width="19.25" style="1" bestFit="1" customWidth="1"/>
    <col min="12554" max="12554" width="10.5" style="1" bestFit="1" customWidth="1"/>
    <col min="12555" max="12800" width="9" style="1"/>
    <col min="12801" max="12803" width="9" style="1" hidden="1" customWidth="1"/>
    <col min="12804" max="12804" width="12.25" style="1" bestFit="1" customWidth="1"/>
    <col min="12805" max="12805" width="33.25" style="1" bestFit="1" customWidth="1"/>
    <col min="12806" max="12806" width="39.375" style="1" bestFit="1" customWidth="1"/>
    <col min="12807" max="12808" width="9" style="1" hidden="1" customWidth="1"/>
    <col min="12809" max="12809" width="19.25" style="1" bestFit="1" customWidth="1"/>
    <col min="12810" max="12810" width="10.5" style="1" bestFit="1" customWidth="1"/>
    <col min="12811" max="13056" width="9" style="1"/>
    <col min="13057" max="13059" width="9" style="1" hidden="1" customWidth="1"/>
    <col min="13060" max="13060" width="12.25" style="1" bestFit="1" customWidth="1"/>
    <col min="13061" max="13061" width="33.25" style="1" bestFit="1" customWidth="1"/>
    <col min="13062" max="13062" width="39.375" style="1" bestFit="1" customWidth="1"/>
    <col min="13063" max="13064" width="9" style="1" hidden="1" customWidth="1"/>
    <col min="13065" max="13065" width="19.25" style="1" bestFit="1" customWidth="1"/>
    <col min="13066" max="13066" width="10.5" style="1" bestFit="1" customWidth="1"/>
    <col min="13067" max="13312" width="9" style="1"/>
    <col min="13313" max="13315" width="9" style="1" hidden="1" customWidth="1"/>
    <col min="13316" max="13316" width="12.25" style="1" bestFit="1" customWidth="1"/>
    <col min="13317" max="13317" width="33.25" style="1" bestFit="1" customWidth="1"/>
    <col min="13318" max="13318" width="39.375" style="1" bestFit="1" customWidth="1"/>
    <col min="13319" max="13320" width="9" style="1" hidden="1" customWidth="1"/>
    <col min="13321" max="13321" width="19.25" style="1" bestFit="1" customWidth="1"/>
    <col min="13322" max="13322" width="10.5" style="1" bestFit="1" customWidth="1"/>
    <col min="13323" max="13568" width="9" style="1"/>
    <col min="13569" max="13571" width="9" style="1" hidden="1" customWidth="1"/>
    <col min="13572" max="13572" width="12.25" style="1" bestFit="1" customWidth="1"/>
    <col min="13573" max="13573" width="33.25" style="1" bestFit="1" customWidth="1"/>
    <col min="13574" max="13574" width="39.375" style="1" bestFit="1" customWidth="1"/>
    <col min="13575" max="13576" width="9" style="1" hidden="1" customWidth="1"/>
    <col min="13577" max="13577" width="19.25" style="1" bestFit="1" customWidth="1"/>
    <col min="13578" max="13578" width="10.5" style="1" bestFit="1" customWidth="1"/>
    <col min="13579" max="13824" width="9" style="1"/>
    <col min="13825" max="13827" width="9" style="1" hidden="1" customWidth="1"/>
    <col min="13828" max="13828" width="12.25" style="1" bestFit="1" customWidth="1"/>
    <col min="13829" max="13829" width="33.25" style="1" bestFit="1" customWidth="1"/>
    <col min="13830" max="13830" width="39.375" style="1" bestFit="1" customWidth="1"/>
    <col min="13831" max="13832" width="9" style="1" hidden="1" customWidth="1"/>
    <col min="13833" max="13833" width="19.25" style="1" bestFit="1" customWidth="1"/>
    <col min="13834" max="13834" width="10.5" style="1" bestFit="1" customWidth="1"/>
    <col min="13835" max="14080" width="9" style="1"/>
    <col min="14081" max="14083" width="9" style="1" hidden="1" customWidth="1"/>
    <col min="14084" max="14084" width="12.25" style="1" bestFit="1" customWidth="1"/>
    <col min="14085" max="14085" width="33.25" style="1" bestFit="1" customWidth="1"/>
    <col min="14086" max="14086" width="39.375" style="1" bestFit="1" customWidth="1"/>
    <col min="14087" max="14088" width="9" style="1" hidden="1" customWidth="1"/>
    <col min="14089" max="14089" width="19.25" style="1" bestFit="1" customWidth="1"/>
    <col min="14090" max="14090" width="10.5" style="1" bestFit="1" customWidth="1"/>
    <col min="14091" max="14336" width="9" style="1"/>
    <col min="14337" max="14339" width="9" style="1" hidden="1" customWidth="1"/>
    <col min="14340" max="14340" width="12.25" style="1" bestFit="1" customWidth="1"/>
    <col min="14341" max="14341" width="33.25" style="1" bestFit="1" customWidth="1"/>
    <col min="14342" max="14342" width="39.375" style="1" bestFit="1" customWidth="1"/>
    <col min="14343" max="14344" width="9" style="1" hidden="1" customWidth="1"/>
    <col min="14345" max="14345" width="19.25" style="1" bestFit="1" customWidth="1"/>
    <col min="14346" max="14346" width="10.5" style="1" bestFit="1" customWidth="1"/>
    <col min="14347" max="14592" width="9" style="1"/>
    <col min="14593" max="14595" width="9" style="1" hidden="1" customWidth="1"/>
    <col min="14596" max="14596" width="12.25" style="1" bestFit="1" customWidth="1"/>
    <col min="14597" max="14597" width="33.25" style="1" bestFit="1" customWidth="1"/>
    <col min="14598" max="14598" width="39.375" style="1" bestFit="1" customWidth="1"/>
    <col min="14599" max="14600" width="9" style="1" hidden="1" customWidth="1"/>
    <col min="14601" max="14601" width="19.25" style="1" bestFit="1" customWidth="1"/>
    <col min="14602" max="14602" width="10.5" style="1" bestFit="1" customWidth="1"/>
    <col min="14603" max="14848" width="9" style="1"/>
    <col min="14849" max="14851" width="9" style="1" hidden="1" customWidth="1"/>
    <col min="14852" max="14852" width="12.25" style="1" bestFit="1" customWidth="1"/>
    <col min="14853" max="14853" width="33.25" style="1" bestFit="1" customWidth="1"/>
    <col min="14854" max="14854" width="39.375" style="1" bestFit="1" customWidth="1"/>
    <col min="14855" max="14856" width="9" style="1" hidden="1" customWidth="1"/>
    <col min="14857" max="14857" width="19.25" style="1" bestFit="1" customWidth="1"/>
    <col min="14858" max="14858" width="10.5" style="1" bestFit="1" customWidth="1"/>
    <col min="14859" max="15104" width="9" style="1"/>
    <col min="15105" max="15107" width="9" style="1" hidden="1" customWidth="1"/>
    <col min="15108" max="15108" width="12.25" style="1" bestFit="1" customWidth="1"/>
    <col min="15109" max="15109" width="33.25" style="1" bestFit="1" customWidth="1"/>
    <col min="15110" max="15110" width="39.375" style="1" bestFit="1" customWidth="1"/>
    <col min="15111" max="15112" width="9" style="1" hidden="1" customWidth="1"/>
    <col min="15113" max="15113" width="19.25" style="1" bestFit="1" customWidth="1"/>
    <col min="15114" max="15114" width="10.5" style="1" bestFit="1" customWidth="1"/>
    <col min="15115" max="15360" width="9" style="1"/>
    <col min="15361" max="15363" width="9" style="1" hidden="1" customWidth="1"/>
    <col min="15364" max="15364" width="12.25" style="1" bestFit="1" customWidth="1"/>
    <col min="15365" max="15365" width="33.25" style="1" bestFit="1" customWidth="1"/>
    <col min="15366" max="15366" width="39.375" style="1" bestFit="1" customWidth="1"/>
    <col min="15367" max="15368" width="9" style="1" hidden="1" customWidth="1"/>
    <col min="15369" max="15369" width="19.25" style="1" bestFit="1" customWidth="1"/>
    <col min="15370" max="15370" width="10.5" style="1" bestFit="1" customWidth="1"/>
    <col min="15371" max="15616" width="9" style="1"/>
    <col min="15617" max="15619" width="9" style="1" hidden="1" customWidth="1"/>
    <col min="15620" max="15620" width="12.25" style="1" bestFit="1" customWidth="1"/>
    <col min="15621" max="15621" width="33.25" style="1" bestFit="1" customWidth="1"/>
    <col min="15622" max="15622" width="39.375" style="1" bestFit="1" customWidth="1"/>
    <col min="15623" max="15624" width="9" style="1" hidden="1" customWidth="1"/>
    <col min="15625" max="15625" width="19.25" style="1" bestFit="1" customWidth="1"/>
    <col min="15626" max="15626" width="10.5" style="1" bestFit="1" customWidth="1"/>
    <col min="15627" max="15872" width="9" style="1"/>
    <col min="15873" max="15875" width="9" style="1" hidden="1" customWidth="1"/>
    <col min="15876" max="15876" width="12.25" style="1" bestFit="1" customWidth="1"/>
    <col min="15877" max="15877" width="33.25" style="1" bestFit="1" customWidth="1"/>
    <col min="15878" max="15878" width="39.375" style="1" bestFit="1" customWidth="1"/>
    <col min="15879" max="15880" width="9" style="1" hidden="1" customWidth="1"/>
    <col min="15881" max="15881" width="19.25" style="1" bestFit="1" customWidth="1"/>
    <col min="15882" max="15882" width="10.5" style="1" bestFit="1" customWidth="1"/>
    <col min="15883" max="16128" width="9" style="1"/>
    <col min="16129" max="16131" width="9" style="1" hidden="1" customWidth="1"/>
    <col min="16132" max="16132" width="12.25" style="1" bestFit="1" customWidth="1"/>
    <col min="16133" max="16133" width="33.25" style="1" bestFit="1" customWidth="1"/>
    <col min="16134" max="16134" width="39.375" style="1" bestFit="1" customWidth="1"/>
    <col min="16135" max="16136" width="9" style="1" hidden="1" customWidth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68</v>
      </c>
      <c r="J3" s="2"/>
    </row>
    <row r="4" spans="9:10" ht="14.25">
      <c r="I4" s="2" t="s">
        <v>2</v>
      </c>
      <c r="J4" s="2">
        <v>221</v>
      </c>
    </row>
    <row r="5" spans="9:10" ht="14.25">
      <c r="I5" s="2" t="s">
        <v>70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69</v>
      </c>
    </row>
    <row r="8" spans="4:6" ht="14.25">
      <c r="D8" s="3" t="s">
        <v>10</v>
      </c>
      <c r="E8" s="3" t="s">
        <v>71</v>
      </c>
      <c r="F8" s="3" t="s">
        <v>72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3" t="s">
        <v>5</v>
      </c>
      <c r="E10" s="3" t="s">
        <v>73</v>
      </c>
      <c r="F10" s="3" t="s">
        <v>74</v>
      </c>
    </row>
    <row r="11" spans="4:6" ht="14.25">
      <c r="D11" s="3" t="s">
        <v>5</v>
      </c>
      <c r="E11" s="3" t="s">
        <v>5</v>
      </c>
      <c r="F11" s="3" t="s">
        <v>75</v>
      </c>
    </row>
    <row r="12" spans="4:6" ht="14.25">
      <c r="D12" s="3" t="s">
        <v>5</v>
      </c>
      <c r="E12" s="3" t="s">
        <v>5</v>
      </c>
      <c r="F12" s="3" t="s">
        <v>76</v>
      </c>
    </row>
    <row r="13" spans="4:6" ht="14.25">
      <c r="D13" s="4">
        <v>0</v>
      </c>
      <c r="E13" s="3" t="s">
        <v>5</v>
      </c>
      <c r="F13" s="3" t="s">
        <v>77</v>
      </c>
    </row>
    <row r="14" spans="4:6" ht="14.25">
      <c r="D14" s="3" t="s">
        <v>5</v>
      </c>
      <c r="E14" s="3" t="s">
        <v>5</v>
      </c>
      <c r="F14" s="3" t="s">
        <v>5</v>
      </c>
    </row>
    <row r="15" spans="4:6" ht="14.25">
      <c r="D15" s="3" t="s">
        <v>5</v>
      </c>
      <c r="E15" s="3" t="s">
        <v>5</v>
      </c>
      <c r="F15" s="3" t="s">
        <v>78</v>
      </c>
    </row>
    <row r="16" spans="4:6" ht="14.25">
      <c r="D16" s="3" t="s">
        <v>5</v>
      </c>
      <c r="E16" s="3" t="s">
        <v>5</v>
      </c>
      <c r="F16" s="3" t="s">
        <v>75</v>
      </c>
    </row>
    <row r="17" spans="4:6" ht="14.25">
      <c r="D17" s="3" t="s">
        <v>5</v>
      </c>
      <c r="E17" s="3" t="s">
        <v>5</v>
      </c>
      <c r="F17" s="3" t="s">
        <v>76</v>
      </c>
    </row>
    <row r="18" spans="4:6" ht="14.25">
      <c r="D18" s="4">
        <v>2.59</v>
      </c>
      <c r="E18" s="3" t="s">
        <v>79</v>
      </c>
      <c r="F18" s="3" t="s">
        <v>5</v>
      </c>
    </row>
    <row r="19" spans="4:6" ht="14.25">
      <c r="D19" s="4">
        <v>2.59</v>
      </c>
      <c r="E19" s="3" t="s">
        <v>5</v>
      </c>
      <c r="F19" s="3" t="s">
        <v>80</v>
      </c>
    </row>
    <row r="20" spans="4:6" ht="14.25">
      <c r="D20" s="3" t="s">
        <v>5</v>
      </c>
      <c r="E20" s="3" t="s">
        <v>5</v>
      </c>
      <c r="F20" s="3" t="s">
        <v>5</v>
      </c>
    </row>
    <row r="21" spans="4:6" ht="14.25">
      <c r="D21" s="3" t="s">
        <v>5</v>
      </c>
      <c r="E21" s="3" t="s">
        <v>81</v>
      </c>
      <c r="F21" s="3" t="s">
        <v>82</v>
      </c>
    </row>
    <row r="22" spans="4:6" ht="14.25">
      <c r="D22" s="4">
        <v>0</v>
      </c>
      <c r="E22" s="3" t="s">
        <v>83</v>
      </c>
      <c r="F22" s="3" t="s">
        <v>84</v>
      </c>
    </row>
    <row r="23" spans="4:6" ht="14.25">
      <c r="D23" s="3" t="s">
        <v>5</v>
      </c>
      <c r="E23" s="3" t="s">
        <v>5</v>
      </c>
      <c r="F23" s="3" t="s">
        <v>5</v>
      </c>
    </row>
    <row r="24" spans="4:6" ht="14.25">
      <c r="D24" s="3" t="s">
        <v>5</v>
      </c>
      <c r="E24" s="3" t="s">
        <v>5</v>
      </c>
      <c r="F24" s="3" t="s">
        <v>85</v>
      </c>
    </row>
    <row r="25" spans="4:6" ht="14.25">
      <c r="D25" s="4">
        <v>0</v>
      </c>
      <c r="E25" s="3" t="s">
        <v>5</v>
      </c>
      <c r="F25" s="3" t="s">
        <v>86</v>
      </c>
    </row>
    <row r="26" spans="4:6" ht="14.25">
      <c r="D26" s="3" t="s">
        <v>5</v>
      </c>
      <c r="E26" s="3" t="s">
        <v>5</v>
      </c>
      <c r="F26" s="3" t="s">
        <v>5</v>
      </c>
    </row>
    <row r="27" spans="4:6" ht="14.25">
      <c r="D27" s="3" t="s">
        <v>5</v>
      </c>
      <c r="E27" s="3" t="s">
        <v>5</v>
      </c>
      <c r="F27" s="3" t="s">
        <v>87</v>
      </c>
    </row>
    <row r="28" spans="4:6" ht="14.25">
      <c r="D28" s="4">
        <v>0</v>
      </c>
      <c r="E28" s="3" t="s">
        <v>5</v>
      </c>
      <c r="F28" s="3" t="s">
        <v>88</v>
      </c>
    </row>
    <row r="29" spans="4:6" ht="14.25">
      <c r="D29" s="3" t="s">
        <v>5</v>
      </c>
      <c r="E29" s="3" t="s">
        <v>5</v>
      </c>
      <c r="F29" s="3" t="s">
        <v>5</v>
      </c>
    </row>
    <row r="30" spans="4:6" ht="14.25">
      <c r="D30" s="3" t="s">
        <v>5</v>
      </c>
      <c r="E30" s="3" t="s">
        <v>5</v>
      </c>
      <c r="F30" s="3" t="s">
        <v>89</v>
      </c>
    </row>
    <row r="31" spans="4:6" ht="14.25">
      <c r="D31" s="4">
        <v>0</v>
      </c>
      <c r="E31" s="3" t="s">
        <v>5</v>
      </c>
      <c r="F31" s="3" t="s">
        <v>90</v>
      </c>
    </row>
    <row r="32" spans="4:6" ht="14.25">
      <c r="D32" s="3" t="s">
        <v>5</v>
      </c>
      <c r="E32" s="3" t="s">
        <v>5</v>
      </c>
      <c r="F32" s="3" t="s">
        <v>5</v>
      </c>
    </row>
    <row r="33" spans="4:6" ht="14.25">
      <c r="D33" s="4">
        <v>2.59</v>
      </c>
      <c r="E33" s="3" t="s">
        <v>5</v>
      </c>
      <c r="F33" s="3" t="s">
        <v>91</v>
      </c>
    </row>
    <row r="34" spans="4:6" ht="14.25">
      <c r="D34" s="4">
        <v>2401509</v>
      </c>
      <c r="E34" s="3" t="s">
        <v>5</v>
      </c>
      <c r="F34" s="3" t="s">
        <v>50</v>
      </c>
    </row>
    <row r="38" spans="5:8" ht="14.25">
      <c r="E38" s="2" t="s">
        <v>5</v>
      </c>
      <c r="F38" s="2" t="s">
        <v>51</v>
      </c>
      <c r="H38" s="2" t="s">
        <v>62</v>
      </c>
    </row>
  </sheetData>
  <pageMargins left="0.7086614173228347" right="0.7086614173228347" top="0.7480314960629921" bottom="0.7480314960629921" header="0.31496062992125984" footer="0.31496062992125984"/>
  <pageSetup orientation="landscape" paperSize="9" scale="75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C3:J65"/>
  <sheetViews>
    <sheetView tabSelected="1" workbookViewId="0" topLeftCell="A1">
      <selection pane="topLeft" activeCell="A1" sqref="A1"/>
    </sheetView>
  </sheetViews>
  <sheetFormatPr defaultColWidth="9" defaultRowHeight="14.25"/>
  <cols>
    <col min="1" max="3" width="9" style="1"/>
    <col min="4" max="4" width="12.25" style="1" bestFit="1" customWidth="1"/>
    <col min="5" max="5" width="28" style="1" customWidth="1"/>
    <col min="6" max="6" width="35" style="1" customWidth="1"/>
    <col min="7" max="8" width="9" style="1"/>
    <col min="9" max="9" width="19.25" style="1" bestFit="1" customWidth="1"/>
    <col min="10" max="10" width="10.5" style="1" bestFit="1" customWidth="1"/>
    <col min="11" max="259" width="9" style="1"/>
    <col min="260" max="260" width="12.25" style="1" bestFit="1" customWidth="1"/>
    <col min="261" max="261" width="28" style="1" bestFit="1" customWidth="1"/>
    <col min="262" max="262" width="35" style="1" bestFit="1" customWidth="1"/>
    <col min="263" max="264" width="9" style="1"/>
    <col min="265" max="265" width="19.25" style="1" bestFit="1" customWidth="1"/>
    <col min="266" max="266" width="10.5" style="1" bestFit="1" customWidth="1"/>
    <col min="267" max="515" width="9" style="1"/>
    <col min="516" max="516" width="12.25" style="1" bestFit="1" customWidth="1"/>
    <col min="517" max="517" width="28" style="1" bestFit="1" customWidth="1"/>
    <col min="518" max="518" width="35" style="1" bestFit="1" customWidth="1"/>
    <col min="519" max="520" width="9" style="1"/>
    <col min="521" max="521" width="19.25" style="1" bestFit="1" customWidth="1"/>
    <col min="522" max="522" width="10.5" style="1" bestFit="1" customWidth="1"/>
    <col min="523" max="771" width="9" style="1"/>
    <col min="772" max="772" width="12.25" style="1" bestFit="1" customWidth="1"/>
    <col min="773" max="773" width="28" style="1" bestFit="1" customWidth="1"/>
    <col min="774" max="774" width="35" style="1" bestFit="1" customWidth="1"/>
    <col min="775" max="776" width="9" style="1"/>
    <col min="777" max="777" width="19.25" style="1" bestFit="1" customWidth="1"/>
    <col min="778" max="778" width="10.5" style="1" bestFit="1" customWidth="1"/>
    <col min="779" max="1027" width="9" style="1"/>
    <col min="1028" max="1028" width="12.25" style="1" bestFit="1" customWidth="1"/>
    <col min="1029" max="1029" width="28" style="1" bestFit="1" customWidth="1"/>
    <col min="1030" max="1030" width="35" style="1" bestFit="1" customWidth="1"/>
    <col min="1031" max="1032" width="9" style="1"/>
    <col min="1033" max="1033" width="19.25" style="1" bestFit="1" customWidth="1"/>
    <col min="1034" max="1034" width="10.5" style="1" bestFit="1" customWidth="1"/>
    <col min="1035" max="1283" width="9" style="1"/>
    <col min="1284" max="1284" width="12.25" style="1" bestFit="1" customWidth="1"/>
    <col min="1285" max="1285" width="28" style="1" bestFit="1" customWidth="1"/>
    <col min="1286" max="1286" width="35" style="1" bestFit="1" customWidth="1"/>
    <col min="1287" max="1288" width="9" style="1"/>
    <col min="1289" max="1289" width="19.25" style="1" bestFit="1" customWidth="1"/>
    <col min="1290" max="1290" width="10.5" style="1" bestFit="1" customWidth="1"/>
    <col min="1291" max="1539" width="9" style="1"/>
    <col min="1540" max="1540" width="12.25" style="1" bestFit="1" customWidth="1"/>
    <col min="1541" max="1541" width="28" style="1" bestFit="1" customWidth="1"/>
    <col min="1542" max="1542" width="35" style="1" bestFit="1" customWidth="1"/>
    <col min="1543" max="1544" width="9" style="1"/>
    <col min="1545" max="1545" width="19.25" style="1" bestFit="1" customWidth="1"/>
    <col min="1546" max="1546" width="10.5" style="1" bestFit="1" customWidth="1"/>
    <col min="1547" max="1795" width="9" style="1"/>
    <col min="1796" max="1796" width="12.25" style="1" bestFit="1" customWidth="1"/>
    <col min="1797" max="1797" width="28" style="1" bestFit="1" customWidth="1"/>
    <col min="1798" max="1798" width="35" style="1" bestFit="1" customWidth="1"/>
    <col min="1799" max="1800" width="9" style="1"/>
    <col min="1801" max="1801" width="19.25" style="1" bestFit="1" customWidth="1"/>
    <col min="1802" max="1802" width="10.5" style="1" bestFit="1" customWidth="1"/>
    <col min="1803" max="2051" width="9" style="1"/>
    <col min="2052" max="2052" width="12.25" style="1" bestFit="1" customWidth="1"/>
    <col min="2053" max="2053" width="28" style="1" bestFit="1" customWidth="1"/>
    <col min="2054" max="2054" width="35" style="1" bestFit="1" customWidth="1"/>
    <col min="2055" max="2056" width="9" style="1"/>
    <col min="2057" max="2057" width="19.25" style="1" bestFit="1" customWidth="1"/>
    <col min="2058" max="2058" width="10.5" style="1" bestFit="1" customWidth="1"/>
    <col min="2059" max="2307" width="9" style="1"/>
    <col min="2308" max="2308" width="12.25" style="1" bestFit="1" customWidth="1"/>
    <col min="2309" max="2309" width="28" style="1" bestFit="1" customWidth="1"/>
    <col min="2310" max="2310" width="35" style="1" bestFit="1" customWidth="1"/>
    <col min="2311" max="2312" width="9" style="1"/>
    <col min="2313" max="2313" width="19.25" style="1" bestFit="1" customWidth="1"/>
    <col min="2314" max="2314" width="10.5" style="1" bestFit="1" customWidth="1"/>
    <col min="2315" max="2563" width="9" style="1"/>
    <col min="2564" max="2564" width="12.25" style="1" bestFit="1" customWidth="1"/>
    <col min="2565" max="2565" width="28" style="1" bestFit="1" customWidth="1"/>
    <col min="2566" max="2566" width="35" style="1" bestFit="1" customWidth="1"/>
    <col min="2567" max="2568" width="9" style="1"/>
    <col min="2569" max="2569" width="19.25" style="1" bestFit="1" customWidth="1"/>
    <col min="2570" max="2570" width="10.5" style="1" bestFit="1" customWidth="1"/>
    <col min="2571" max="2819" width="9" style="1"/>
    <col min="2820" max="2820" width="12.25" style="1" bestFit="1" customWidth="1"/>
    <col min="2821" max="2821" width="28" style="1" bestFit="1" customWidth="1"/>
    <col min="2822" max="2822" width="35" style="1" bestFit="1" customWidth="1"/>
    <col min="2823" max="2824" width="9" style="1"/>
    <col min="2825" max="2825" width="19.25" style="1" bestFit="1" customWidth="1"/>
    <col min="2826" max="2826" width="10.5" style="1" bestFit="1" customWidth="1"/>
    <col min="2827" max="3075" width="9" style="1"/>
    <col min="3076" max="3076" width="12.25" style="1" bestFit="1" customWidth="1"/>
    <col min="3077" max="3077" width="28" style="1" bestFit="1" customWidth="1"/>
    <col min="3078" max="3078" width="35" style="1" bestFit="1" customWidth="1"/>
    <col min="3079" max="3080" width="9" style="1"/>
    <col min="3081" max="3081" width="19.25" style="1" bestFit="1" customWidth="1"/>
    <col min="3082" max="3082" width="10.5" style="1" bestFit="1" customWidth="1"/>
    <col min="3083" max="3331" width="9" style="1"/>
    <col min="3332" max="3332" width="12.25" style="1" bestFit="1" customWidth="1"/>
    <col min="3333" max="3333" width="28" style="1" bestFit="1" customWidth="1"/>
    <col min="3334" max="3334" width="35" style="1" bestFit="1" customWidth="1"/>
    <col min="3335" max="3336" width="9" style="1"/>
    <col min="3337" max="3337" width="19.25" style="1" bestFit="1" customWidth="1"/>
    <col min="3338" max="3338" width="10.5" style="1" bestFit="1" customWidth="1"/>
    <col min="3339" max="3587" width="9" style="1"/>
    <col min="3588" max="3588" width="12.25" style="1" bestFit="1" customWidth="1"/>
    <col min="3589" max="3589" width="28" style="1" bestFit="1" customWidth="1"/>
    <col min="3590" max="3590" width="35" style="1" bestFit="1" customWidth="1"/>
    <col min="3591" max="3592" width="9" style="1"/>
    <col min="3593" max="3593" width="19.25" style="1" bestFit="1" customWidth="1"/>
    <col min="3594" max="3594" width="10.5" style="1" bestFit="1" customWidth="1"/>
    <col min="3595" max="3843" width="9" style="1"/>
    <col min="3844" max="3844" width="12.25" style="1" bestFit="1" customWidth="1"/>
    <col min="3845" max="3845" width="28" style="1" bestFit="1" customWidth="1"/>
    <col min="3846" max="3846" width="35" style="1" bestFit="1" customWidth="1"/>
    <col min="3847" max="3848" width="9" style="1"/>
    <col min="3849" max="3849" width="19.25" style="1" bestFit="1" customWidth="1"/>
    <col min="3850" max="3850" width="10.5" style="1" bestFit="1" customWidth="1"/>
    <col min="3851" max="4099" width="9" style="1"/>
    <col min="4100" max="4100" width="12.25" style="1" bestFit="1" customWidth="1"/>
    <col min="4101" max="4101" width="28" style="1" bestFit="1" customWidth="1"/>
    <col min="4102" max="4102" width="35" style="1" bestFit="1" customWidth="1"/>
    <col min="4103" max="4104" width="9" style="1"/>
    <col min="4105" max="4105" width="19.25" style="1" bestFit="1" customWidth="1"/>
    <col min="4106" max="4106" width="10.5" style="1" bestFit="1" customWidth="1"/>
    <col min="4107" max="4355" width="9" style="1"/>
    <col min="4356" max="4356" width="12.25" style="1" bestFit="1" customWidth="1"/>
    <col min="4357" max="4357" width="28" style="1" bestFit="1" customWidth="1"/>
    <col min="4358" max="4358" width="35" style="1" bestFit="1" customWidth="1"/>
    <col min="4359" max="4360" width="9" style="1"/>
    <col min="4361" max="4361" width="19.25" style="1" bestFit="1" customWidth="1"/>
    <col min="4362" max="4362" width="10.5" style="1" bestFit="1" customWidth="1"/>
    <col min="4363" max="4611" width="9" style="1"/>
    <col min="4612" max="4612" width="12.25" style="1" bestFit="1" customWidth="1"/>
    <col min="4613" max="4613" width="28" style="1" bestFit="1" customWidth="1"/>
    <col min="4614" max="4614" width="35" style="1" bestFit="1" customWidth="1"/>
    <col min="4615" max="4616" width="9" style="1"/>
    <col min="4617" max="4617" width="19.25" style="1" bestFit="1" customWidth="1"/>
    <col min="4618" max="4618" width="10.5" style="1" bestFit="1" customWidth="1"/>
    <col min="4619" max="4867" width="9" style="1"/>
    <col min="4868" max="4868" width="12.25" style="1" bestFit="1" customWidth="1"/>
    <col min="4869" max="4869" width="28" style="1" bestFit="1" customWidth="1"/>
    <col min="4870" max="4870" width="35" style="1" bestFit="1" customWidth="1"/>
    <col min="4871" max="4872" width="9" style="1"/>
    <col min="4873" max="4873" width="19.25" style="1" bestFit="1" customWidth="1"/>
    <col min="4874" max="4874" width="10.5" style="1" bestFit="1" customWidth="1"/>
    <col min="4875" max="5123" width="9" style="1"/>
    <col min="5124" max="5124" width="12.25" style="1" bestFit="1" customWidth="1"/>
    <col min="5125" max="5125" width="28" style="1" bestFit="1" customWidth="1"/>
    <col min="5126" max="5126" width="35" style="1" bestFit="1" customWidth="1"/>
    <col min="5127" max="5128" width="9" style="1"/>
    <col min="5129" max="5129" width="19.25" style="1" bestFit="1" customWidth="1"/>
    <col min="5130" max="5130" width="10.5" style="1" bestFit="1" customWidth="1"/>
    <col min="5131" max="5379" width="9" style="1"/>
    <col min="5380" max="5380" width="12.25" style="1" bestFit="1" customWidth="1"/>
    <col min="5381" max="5381" width="28" style="1" bestFit="1" customWidth="1"/>
    <col min="5382" max="5382" width="35" style="1" bestFit="1" customWidth="1"/>
    <col min="5383" max="5384" width="9" style="1"/>
    <col min="5385" max="5385" width="19.25" style="1" bestFit="1" customWidth="1"/>
    <col min="5386" max="5386" width="10.5" style="1" bestFit="1" customWidth="1"/>
    <col min="5387" max="5635" width="9" style="1"/>
    <col min="5636" max="5636" width="12.25" style="1" bestFit="1" customWidth="1"/>
    <col min="5637" max="5637" width="28" style="1" bestFit="1" customWidth="1"/>
    <col min="5638" max="5638" width="35" style="1" bestFit="1" customWidth="1"/>
    <col min="5639" max="5640" width="9" style="1"/>
    <col min="5641" max="5641" width="19.25" style="1" bestFit="1" customWidth="1"/>
    <col min="5642" max="5642" width="10.5" style="1" bestFit="1" customWidth="1"/>
    <col min="5643" max="5891" width="9" style="1"/>
    <col min="5892" max="5892" width="12.25" style="1" bestFit="1" customWidth="1"/>
    <col min="5893" max="5893" width="28" style="1" bestFit="1" customWidth="1"/>
    <col min="5894" max="5894" width="35" style="1" bestFit="1" customWidth="1"/>
    <col min="5895" max="5896" width="9" style="1"/>
    <col min="5897" max="5897" width="19.25" style="1" bestFit="1" customWidth="1"/>
    <col min="5898" max="5898" width="10.5" style="1" bestFit="1" customWidth="1"/>
    <col min="5899" max="6147" width="9" style="1"/>
    <col min="6148" max="6148" width="12.25" style="1" bestFit="1" customWidth="1"/>
    <col min="6149" max="6149" width="28" style="1" bestFit="1" customWidth="1"/>
    <col min="6150" max="6150" width="35" style="1" bestFit="1" customWidth="1"/>
    <col min="6151" max="6152" width="9" style="1"/>
    <col min="6153" max="6153" width="19.25" style="1" bestFit="1" customWidth="1"/>
    <col min="6154" max="6154" width="10.5" style="1" bestFit="1" customWidth="1"/>
    <col min="6155" max="6403" width="9" style="1"/>
    <col min="6404" max="6404" width="12.25" style="1" bestFit="1" customWidth="1"/>
    <col min="6405" max="6405" width="28" style="1" bestFit="1" customWidth="1"/>
    <col min="6406" max="6406" width="35" style="1" bestFit="1" customWidth="1"/>
    <col min="6407" max="6408" width="9" style="1"/>
    <col min="6409" max="6409" width="19.25" style="1" bestFit="1" customWidth="1"/>
    <col min="6410" max="6410" width="10.5" style="1" bestFit="1" customWidth="1"/>
    <col min="6411" max="6659" width="9" style="1"/>
    <col min="6660" max="6660" width="12.25" style="1" bestFit="1" customWidth="1"/>
    <col min="6661" max="6661" width="28" style="1" bestFit="1" customWidth="1"/>
    <col min="6662" max="6662" width="35" style="1" bestFit="1" customWidth="1"/>
    <col min="6663" max="6664" width="9" style="1"/>
    <col min="6665" max="6665" width="19.25" style="1" bestFit="1" customWidth="1"/>
    <col min="6666" max="6666" width="10.5" style="1" bestFit="1" customWidth="1"/>
    <col min="6667" max="6915" width="9" style="1"/>
    <col min="6916" max="6916" width="12.25" style="1" bestFit="1" customWidth="1"/>
    <col min="6917" max="6917" width="28" style="1" bestFit="1" customWidth="1"/>
    <col min="6918" max="6918" width="35" style="1" bestFit="1" customWidth="1"/>
    <col min="6919" max="6920" width="9" style="1"/>
    <col min="6921" max="6921" width="19.25" style="1" bestFit="1" customWidth="1"/>
    <col min="6922" max="6922" width="10.5" style="1" bestFit="1" customWidth="1"/>
    <col min="6923" max="7171" width="9" style="1"/>
    <col min="7172" max="7172" width="12.25" style="1" bestFit="1" customWidth="1"/>
    <col min="7173" max="7173" width="28" style="1" bestFit="1" customWidth="1"/>
    <col min="7174" max="7174" width="35" style="1" bestFit="1" customWidth="1"/>
    <col min="7175" max="7176" width="9" style="1"/>
    <col min="7177" max="7177" width="19.25" style="1" bestFit="1" customWidth="1"/>
    <col min="7178" max="7178" width="10.5" style="1" bestFit="1" customWidth="1"/>
    <col min="7179" max="7427" width="9" style="1"/>
    <col min="7428" max="7428" width="12.25" style="1" bestFit="1" customWidth="1"/>
    <col min="7429" max="7429" width="28" style="1" bestFit="1" customWidth="1"/>
    <col min="7430" max="7430" width="35" style="1" bestFit="1" customWidth="1"/>
    <col min="7431" max="7432" width="9" style="1"/>
    <col min="7433" max="7433" width="19.25" style="1" bestFit="1" customWidth="1"/>
    <col min="7434" max="7434" width="10.5" style="1" bestFit="1" customWidth="1"/>
    <col min="7435" max="7683" width="9" style="1"/>
    <col min="7684" max="7684" width="12.25" style="1" bestFit="1" customWidth="1"/>
    <col min="7685" max="7685" width="28" style="1" bestFit="1" customWidth="1"/>
    <col min="7686" max="7686" width="35" style="1" bestFit="1" customWidth="1"/>
    <col min="7687" max="7688" width="9" style="1"/>
    <col min="7689" max="7689" width="19.25" style="1" bestFit="1" customWidth="1"/>
    <col min="7690" max="7690" width="10.5" style="1" bestFit="1" customWidth="1"/>
    <col min="7691" max="7939" width="9" style="1"/>
    <col min="7940" max="7940" width="12.25" style="1" bestFit="1" customWidth="1"/>
    <col min="7941" max="7941" width="28" style="1" bestFit="1" customWidth="1"/>
    <col min="7942" max="7942" width="35" style="1" bestFit="1" customWidth="1"/>
    <col min="7943" max="7944" width="9" style="1"/>
    <col min="7945" max="7945" width="19.25" style="1" bestFit="1" customWidth="1"/>
    <col min="7946" max="7946" width="10.5" style="1" bestFit="1" customWidth="1"/>
    <col min="7947" max="8195" width="9" style="1"/>
    <col min="8196" max="8196" width="12.25" style="1" bestFit="1" customWidth="1"/>
    <col min="8197" max="8197" width="28" style="1" bestFit="1" customWidth="1"/>
    <col min="8198" max="8198" width="35" style="1" bestFit="1" customWidth="1"/>
    <col min="8199" max="8200" width="9" style="1"/>
    <col min="8201" max="8201" width="19.25" style="1" bestFit="1" customWidth="1"/>
    <col min="8202" max="8202" width="10.5" style="1" bestFit="1" customWidth="1"/>
    <col min="8203" max="8451" width="9" style="1"/>
    <col min="8452" max="8452" width="12.25" style="1" bestFit="1" customWidth="1"/>
    <col min="8453" max="8453" width="28" style="1" bestFit="1" customWidth="1"/>
    <col min="8454" max="8454" width="35" style="1" bestFit="1" customWidth="1"/>
    <col min="8455" max="8456" width="9" style="1"/>
    <col min="8457" max="8457" width="19.25" style="1" bestFit="1" customWidth="1"/>
    <col min="8458" max="8458" width="10.5" style="1" bestFit="1" customWidth="1"/>
    <col min="8459" max="8707" width="9" style="1"/>
    <col min="8708" max="8708" width="12.25" style="1" bestFit="1" customWidth="1"/>
    <col min="8709" max="8709" width="28" style="1" bestFit="1" customWidth="1"/>
    <col min="8710" max="8710" width="35" style="1" bestFit="1" customWidth="1"/>
    <col min="8711" max="8712" width="9" style="1"/>
    <col min="8713" max="8713" width="19.25" style="1" bestFit="1" customWidth="1"/>
    <col min="8714" max="8714" width="10.5" style="1" bestFit="1" customWidth="1"/>
    <col min="8715" max="8963" width="9" style="1"/>
    <col min="8964" max="8964" width="12.25" style="1" bestFit="1" customWidth="1"/>
    <col min="8965" max="8965" width="28" style="1" bestFit="1" customWidth="1"/>
    <col min="8966" max="8966" width="35" style="1" bestFit="1" customWidth="1"/>
    <col min="8967" max="8968" width="9" style="1"/>
    <col min="8969" max="8969" width="19.25" style="1" bestFit="1" customWidth="1"/>
    <col min="8970" max="8970" width="10.5" style="1" bestFit="1" customWidth="1"/>
    <col min="8971" max="9219" width="9" style="1"/>
    <col min="9220" max="9220" width="12.25" style="1" bestFit="1" customWidth="1"/>
    <col min="9221" max="9221" width="28" style="1" bestFit="1" customWidth="1"/>
    <col min="9222" max="9222" width="35" style="1" bestFit="1" customWidth="1"/>
    <col min="9223" max="9224" width="9" style="1"/>
    <col min="9225" max="9225" width="19.25" style="1" bestFit="1" customWidth="1"/>
    <col min="9226" max="9226" width="10.5" style="1" bestFit="1" customWidth="1"/>
    <col min="9227" max="9475" width="9" style="1"/>
    <col min="9476" max="9476" width="12.25" style="1" bestFit="1" customWidth="1"/>
    <col min="9477" max="9477" width="28" style="1" bestFit="1" customWidth="1"/>
    <col min="9478" max="9478" width="35" style="1" bestFit="1" customWidth="1"/>
    <col min="9479" max="9480" width="9" style="1"/>
    <col min="9481" max="9481" width="19.25" style="1" bestFit="1" customWidth="1"/>
    <col min="9482" max="9482" width="10.5" style="1" bestFit="1" customWidth="1"/>
    <col min="9483" max="9731" width="9" style="1"/>
    <col min="9732" max="9732" width="12.25" style="1" bestFit="1" customWidth="1"/>
    <col min="9733" max="9733" width="28" style="1" bestFit="1" customWidth="1"/>
    <col min="9734" max="9734" width="35" style="1" bestFit="1" customWidth="1"/>
    <col min="9735" max="9736" width="9" style="1"/>
    <col min="9737" max="9737" width="19.25" style="1" bestFit="1" customWidth="1"/>
    <col min="9738" max="9738" width="10.5" style="1" bestFit="1" customWidth="1"/>
    <col min="9739" max="9987" width="9" style="1"/>
    <col min="9988" max="9988" width="12.25" style="1" bestFit="1" customWidth="1"/>
    <col min="9989" max="9989" width="28" style="1" bestFit="1" customWidth="1"/>
    <col min="9990" max="9990" width="35" style="1" bestFit="1" customWidth="1"/>
    <col min="9991" max="9992" width="9" style="1"/>
    <col min="9993" max="9993" width="19.25" style="1" bestFit="1" customWidth="1"/>
    <col min="9994" max="9994" width="10.5" style="1" bestFit="1" customWidth="1"/>
    <col min="9995" max="10243" width="9" style="1"/>
    <col min="10244" max="10244" width="12.25" style="1" bestFit="1" customWidth="1"/>
    <col min="10245" max="10245" width="28" style="1" bestFit="1" customWidth="1"/>
    <col min="10246" max="10246" width="35" style="1" bestFit="1" customWidth="1"/>
    <col min="10247" max="10248" width="9" style="1"/>
    <col min="10249" max="10249" width="19.25" style="1" bestFit="1" customWidth="1"/>
    <col min="10250" max="10250" width="10.5" style="1" bestFit="1" customWidth="1"/>
    <col min="10251" max="10499" width="9" style="1"/>
    <col min="10500" max="10500" width="12.25" style="1" bestFit="1" customWidth="1"/>
    <col min="10501" max="10501" width="28" style="1" bestFit="1" customWidth="1"/>
    <col min="10502" max="10502" width="35" style="1" bestFit="1" customWidth="1"/>
    <col min="10503" max="10504" width="9" style="1"/>
    <col min="10505" max="10505" width="19.25" style="1" bestFit="1" customWidth="1"/>
    <col min="10506" max="10506" width="10.5" style="1" bestFit="1" customWidth="1"/>
    <col min="10507" max="10755" width="9" style="1"/>
    <col min="10756" max="10756" width="12.25" style="1" bestFit="1" customWidth="1"/>
    <col min="10757" max="10757" width="28" style="1" bestFit="1" customWidth="1"/>
    <col min="10758" max="10758" width="35" style="1" bestFit="1" customWidth="1"/>
    <col min="10759" max="10760" width="9" style="1"/>
    <col min="10761" max="10761" width="19.25" style="1" bestFit="1" customWidth="1"/>
    <col min="10762" max="10762" width="10.5" style="1" bestFit="1" customWidth="1"/>
    <col min="10763" max="11011" width="9" style="1"/>
    <col min="11012" max="11012" width="12.25" style="1" bestFit="1" customWidth="1"/>
    <col min="11013" max="11013" width="28" style="1" bestFit="1" customWidth="1"/>
    <col min="11014" max="11014" width="35" style="1" bestFit="1" customWidth="1"/>
    <col min="11015" max="11016" width="9" style="1"/>
    <col min="11017" max="11017" width="19.25" style="1" bestFit="1" customWidth="1"/>
    <col min="11018" max="11018" width="10.5" style="1" bestFit="1" customWidth="1"/>
    <col min="11019" max="11267" width="9" style="1"/>
    <col min="11268" max="11268" width="12.25" style="1" bestFit="1" customWidth="1"/>
    <col min="11269" max="11269" width="28" style="1" bestFit="1" customWidth="1"/>
    <col min="11270" max="11270" width="35" style="1" bestFit="1" customWidth="1"/>
    <col min="11271" max="11272" width="9" style="1"/>
    <col min="11273" max="11273" width="19.25" style="1" bestFit="1" customWidth="1"/>
    <col min="11274" max="11274" width="10.5" style="1" bestFit="1" customWidth="1"/>
    <col min="11275" max="11523" width="9" style="1"/>
    <col min="11524" max="11524" width="12.25" style="1" bestFit="1" customWidth="1"/>
    <col min="11525" max="11525" width="28" style="1" bestFit="1" customWidth="1"/>
    <col min="11526" max="11526" width="35" style="1" bestFit="1" customWidth="1"/>
    <col min="11527" max="11528" width="9" style="1"/>
    <col min="11529" max="11529" width="19.25" style="1" bestFit="1" customWidth="1"/>
    <col min="11530" max="11530" width="10.5" style="1" bestFit="1" customWidth="1"/>
    <col min="11531" max="11779" width="9" style="1"/>
    <col min="11780" max="11780" width="12.25" style="1" bestFit="1" customWidth="1"/>
    <col min="11781" max="11781" width="28" style="1" bestFit="1" customWidth="1"/>
    <col min="11782" max="11782" width="35" style="1" bestFit="1" customWidth="1"/>
    <col min="11783" max="11784" width="9" style="1"/>
    <col min="11785" max="11785" width="19.25" style="1" bestFit="1" customWidth="1"/>
    <col min="11786" max="11786" width="10.5" style="1" bestFit="1" customWidth="1"/>
    <col min="11787" max="12035" width="9" style="1"/>
    <col min="12036" max="12036" width="12.25" style="1" bestFit="1" customWidth="1"/>
    <col min="12037" max="12037" width="28" style="1" bestFit="1" customWidth="1"/>
    <col min="12038" max="12038" width="35" style="1" bestFit="1" customWidth="1"/>
    <col min="12039" max="12040" width="9" style="1"/>
    <col min="12041" max="12041" width="19.25" style="1" bestFit="1" customWidth="1"/>
    <col min="12042" max="12042" width="10.5" style="1" bestFit="1" customWidth="1"/>
    <col min="12043" max="12291" width="9" style="1"/>
    <col min="12292" max="12292" width="12.25" style="1" bestFit="1" customWidth="1"/>
    <col min="12293" max="12293" width="28" style="1" bestFit="1" customWidth="1"/>
    <col min="12294" max="12294" width="35" style="1" bestFit="1" customWidth="1"/>
    <col min="12295" max="12296" width="9" style="1"/>
    <col min="12297" max="12297" width="19.25" style="1" bestFit="1" customWidth="1"/>
    <col min="12298" max="12298" width="10.5" style="1" bestFit="1" customWidth="1"/>
    <col min="12299" max="12547" width="9" style="1"/>
    <col min="12548" max="12548" width="12.25" style="1" bestFit="1" customWidth="1"/>
    <col min="12549" max="12549" width="28" style="1" bestFit="1" customWidth="1"/>
    <col min="12550" max="12550" width="35" style="1" bestFit="1" customWidth="1"/>
    <col min="12551" max="12552" width="9" style="1"/>
    <col min="12553" max="12553" width="19.25" style="1" bestFit="1" customWidth="1"/>
    <col min="12554" max="12554" width="10.5" style="1" bestFit="1" customWidth="1"/>
    <col min="12555" max="12803" width="9" style="1"/>
    <col min="12804" max="12804" width="12.25" style="1" bestFit="1" customWidth="1"/>
    <col min="12805" max="12805" width="28" style="1" bestFit="1" customWidth="1"/>
    <col min="12806" max="12806" width="35" style="1" bestFit="1" customWidth="1"/>
    <col min="12807" max="12808" width="9" style="1"/>
    <col min="12809" max="12809" width="19.25" style="1" bestFit="1" customWidth="1"/>
    <col min="12810" max="12810" width="10.5" style="1" bestFit="1" customWidth="1"/>
    <col min="12811" max="13059" width="9" style="1"/>
    <col min="13060" max="13060" width="12.25" style="1" bestFit="1" customWidth="1"/>
    <col min="13061" max="13061" width="28" style="1" bestFit="1" customWidth="1"/>
    <col min="13062" max="13062" width="35" style="1" bestFit="1" customWidth="1"/>
    <col min="13063" max="13064" width="9" style="1"/>
    <col min="13065" max="13065" width="19.25" style="1" bestFit="1" customWidth="1"/>
    <col min="13066" max="13066" width="10.5" style="1" bestFit="1" customWidth="1"/>
    <col min="13067" max="13315" width="9" style="1"/>
    <col min="13316" max="13316" width="12.25" style="1" bestFit="1" customWidth="1"/>
    <col min="13317" max="13317" width="28" style="1" bestFit="1" customWidth="1"/>
    <col min="13318" max="13318" width="35" style="1" bestFit="1" customWidth="1"/>
    <col min="13319" max="13320" width="9" style="1"/>
    <col min="13321" max="13321" width="19.25" style="1" bestFit="1" customWidth="1"/>
    <col min="13322" max="13322" width="10.5" style="1" bestFit="1" customWidth="1"/>
    <col min="13323" max="13571" width="9" style="1"/>
    <col min="13572" max="13572" width="12.25" style="1" bestFit="1" customWidth="1"/>
    <col min="13573" max="13573" width="28" style="1" bestFit="1" customWidth="1"/>
    <col min="13574" max="13574" width="35" style="1" bestFit="1" customWidth="1"/>
    <col min="13575" max="13576" width="9" style="1"/>
    <col min="13577" max="13577" width="19.25" style="1" bestFit="1" customWidth="1"/>
    <col min="13578" max="13578" width="10.5" style="1" bestFit="1" customWidth="1"/>
    <col min="13579" max="13827" width="9" style="1"/>
    <col min="13828" max="13828" width="12.25" style="1" bestFit="1" customWidth="1"/>
    <col min="13829" max="13829" width="28" style="1" bestFit="1" customWidth="1"/>
    <col min="13830" max="13830" width="35" style="1" bestFit="1" customWidth="1"/>
    <col min="13831" max="13832" width="9" style="1"/>
    <col min="13833" max="13833" width="19.25" style="1" bestFit="1" customWidth="1"/>
    <col min="13834" max="13834" width="10.5" style="1" bestFit="1" customWidth="1"/>
    <col min="13835" max="14083" width="9" style="1"/>
    <col min="14084" max="14084" width="12.25" style="1" bestFit="1" customWidth="1"/>
    <col min="14085" max="14085" width="28" style="1" bestFit="1" customWidth="1"/>
    <col min="14086" max="14086" width="35" style="1" bestFit="1" customWidth="1"/>
    <col min="14087" max="14088" width="9" style="1"/>
    <col min="14089" max="14089" width="19.25" style="1" bestFit="1" customWidth="1"/>
    <col min="14090" max="14090" width="10.5" style="1" bestFit="1" customWidth="1"/>
    <col min="14091" max="14339" width="9" style="1"/>
    <col min="14340" max="14340" width="12.25" style="1" bestFit="1" customWidth="1"/>
    <col min="14341" max="14341" width="28" style="1" bestFit="1" customWidth="1"/>
    <col min="14342" max="14342" width="35" style="1" bestFit="1" customWidth="1"/>
    <col min="14343" max="14344" width="9" style="1"/>
    <col min="14345" max="14345" width="19.25" style="1" bestFit="1" customWidth="1"/>
    <col min="14346" max="14346" width="10.5" style="1" bestFit="1" customWidth="1"/>
    <col min="14347" max="14595" width="9" style="1"/>
    <col min="14596" max="14596" width="12.25" style="1" bestFit="1" customWidth="1"/>
    <col min="14597" max="14597" width="28" style="1" bestFit="1" customWidth="1"/>
    <col min="14598" max="14598" width="35" style="1" bestFit="1" customWidth="1"/>
    <col min="14599" max="14600" width="9" style="1"/>
    <col min="14601" max="14601" width="19.25" style="1" bestFit="1" customWidth="1"/>
    <col min="14602" max="14602" width="10.5" style="1" bestFit="1" customWidth="1"/>
    <col min="14603" max="14851" width="9" style="1"/>
    <col min="14852" max="14852" width="12.25" style="1" bestFit="1" customWidth="1"/>
    <col min="14853" max="14853" width="28" style="1" bestFit="1" customWidth="1"/>
    <col min="14854" max="14854" width="35" style="1" bestFit="1" customWidth="1"/>
    <col min="14855" max="14856" width="9" style="1"/>
    <col min="14857" max="14857" width="19.25" style="1" bestFit="1" customWidth="1"/>
    <col min="14858" max="14858" width="10.5" style="1" bestFit="1" customWidth="1"/>
    <col min="14859" max="15107" width="9" style="1"/>
    <col min="15108" max="15108" width="12.25" style="1" bestFit="1" customWidth="1"/>
    <col min="15109" max="15109" width="28" style="1" bestFit="1" customWidth="1"/>
    <col min="15110" max="15110" width="35" style="1" bestFit="1" customWidth="1"/>
    <col min="15111" max="15112" width="9" style="1"/>
    <col min="15113" max="15113" width="19.25" style="1" bestFit="1" customWidth="1"/>
    <col min="15114" max="15114" width="10.5" style="1" bestFit="1" customWidth="1"/>
    <col min="15115" max="15363" width="9" style="1"/>
    <col min="15364" max="15364" width="12.25" style="1" bestFit="1" customWidth="1"/>
    <col min="15365" max="15365" width="28" style="1" bestFit="1" customWidth="1"/>
    <col min="15366" max="15366" width="35" style="1" bestFit="1" customWidth="1"/>
    <col min="15367" max="15368" width="9" style="1"/>
    <col min="15369" max="15369" width="19.25" style="1" bestFit="1" customWidth="1"/>
    <col min="15370" max="15370" width="10.5" style="1" bestFit="1" customWidth="1"/>
    <col min="15371" max="15619" width="9" style="1"/>
    <col min="15620" max="15620" width="12.25" style="1" bestFit="1" customWidth="1"/>
    <col min="15621" max="15621" width="28" style="1" bestFit="1" customWidth="1"/>
    <col min="15622" max="15622" width="35" style="1" bestFit="1" customWidth="1"/>
    <col min="15623" max="15624" width="9" style="1"/>
    <col min="15625" max="15625" width="19.25" style="1" bestFit="1" customWidth="1"/>
    <col min="15626" max="15626" width="10.5" style="1" bestFit="1" customWidth="1"/>
    <col min="15627" max="15875" width="9" style="1"/>
    <col min="15876" max="15876" width="12.25" style="1" bestFit="1" customWidth="1"/>
    <col min="15877" max="15877" width="28" style="1" bestFit="1" customWidth="1"/>
    <col min="15878" max="15878" width="35" style="1" bestFit="1" customWidth="1"/>
    <col min="15879" max="15880" width="9" style="1"/>
    <col min="15881" max="15881" width="19.25" style="1" bestFit="1" customWidth="1"/>
    <col min="15882" max="15882" width="10.5" style="1" bestFit="1" customWidth="1"/>
    <col min="15883" max="16131" width="9" style="1"/>
    <col min="16132" max="16132" width="12.25" style="1" bestFit="1" customWidth="1"/>
    <col min="16133" max="16133" width="28" style="1" bestFit="1" customWidth="1"/>
    <col min="16134" max="16134" width="35" style="1" bestFit="1" customWidth="1"/>
    <col min="16135" max="16136" width="9" style="1"/>
    <col min="16137" max="16137" width="19.25" style="1" bestFit="1" customWidth="1"/>
    <col min="16138" max="16138" width="10.5" style="1" bestFit="1" customWidth="1"/>
    <col min="16139" max="16384" width="9" style="1"/>
  </cols>
  <sheetData>
    <row r="3" spans="9:10" ht="14.25">
      <c r="I3" s="2" t="s">
        <v>58</v>
      </c>
      <c r="J3" s="2" t="s">
        <v>59</v>
      </c>
    </row>
    <row r="4" spans="9:10" ht="14.25">
      <c r="I4" s="2" t="s">
        <v>2</v>
      </c>
      <c r="J4" s="2" t="s">
        <v>60</v>
      </c>
    </row>
    <row r="5" spans="9:10" ht="14.25">
      <c r="I5" s="2" t="s">
        <v>92</v>
      </c>
      <c r="J5" s="2" t="s">
        <v>5</v>
      </c>
    </row>
    <row r="6" spans="9:10" ht="14.25">
      <c r="I6" s="2" t="s">
        <v>6</v>
      </c>
      <c r="J6" s="2" t="s">
        <v>7</v>
      </c>
    </row>
    <row r="7" spans="9:10" ht="14.25">
      <c r="I7" s="2" t="s">
        <v>8</v>
      </c>
      <c r="J7" s="2" t="s">
        <v>61</v>
      </c>
    </row>
    <row r="8" spans="4:6" ht="14.25">
      <c r="D8" s="3" t="s">
        <v>10</v>
      </c>
      <c r="E8" s="3" t="s">
        <v>71</v>
      </c>
      <c r="F8" s="3" t="s">
        <v>93</v>
      </c>
    </row>
    <row r="9" spans="4:6" ht="14.25">
      <c r="D9" s="3" t="s">
        <v>12</v>
      </c>
      <c r="E9" s="3" t="s">
        <v>5</v>
      </c>
      <c r="F9" s="3" t="s">
        <v>5</v>
      </c>
    </row>
    <row r="10" spans="4:6" ht="14.25">
      <c r="D10" s="3" t="s">
        <v>5</v>
      </c>
      <c r="E10" s="3" t="s">
        <v>5</v>
      </c>
      <c r="F10" s="3" t="s">
        <v>94</v>
      </c>
    </row>
    <row r="11" spans="3:6" ht="14.25">
      <c r="C11" s="5"/>
      <c r="D11" s="4">
        <v>2.11</v>
      </c>
      <c r="E11" s="3" t="s">
        <v>95</v>
      </c>
      <c r="F11" s="3" t="s">
        <v>5</v>
      </c>
    </row>
    <row r="12" spans="3:6" ht="14.25">
      <c r="C12" s="5"/>
      <c r="D12" s="4">
        <v>136.35</v>
      </c>
      <c r="E12" s="3" t="s">
        <v>96</v>
      </c>
      <c r="F12" s="3" t="s">
        <v>5</v>
      </c>
    </row>
    <row r="13" spans="3:6" ht="14.25">
      <c r="C13" s="5"/>
      <c r="D13" s="4">
        <v>69.43</v>
      </c>
      <c r="E13" s="3" t="s">
        <v>97</v>
      </c>
      <c r="F13" s="3" t="s">
        <v>5</v>
      </c>
    </row>
    <row r="14" spans="3:6" ht="14.25">
      <c r="C14" s="5"/>
      <c r="D14" s="4">
        <v>145.23</v>
      </c>
      <c r="E14" s="3" t="s">
        <v>98</v>
      </c>
      <c r="F14" s="3" t="s">
        <v>5</v>
      </c>
    </row>
    <row r="15" spans="4:6" ht="14.25">
      <c r="D15" s="4">
        <v>353.12</v>
      </c>
      <c r="E15" s="3" t="s">
        <v>5</v>
      </c>
      <c r="F15" s="3" t="s">
        <v>99</v>
      </c>
    </row>
    <row r="16" spans="4:6" ht="14.25">
      <c r="D16" s="3" t="s">
        <v>5</v>
      </c>
      <c r="E16" s="3" t="s">
        <v>5</v>
      </c>
      <c r="F16" s="3" t="s">
        <v>5</v>
      </c>
    </row>
    <row r="17" spans="4:6" ht="14.25">
      <c r="D17" s="3" t="s">
        <v>5</v>
      </c>
      <c r="E17" s="3" t="s">
        <v>5</v>
      </c>
      <c r="F17" s="3" t="s">
        <v>100</v>
      </c>
    </row>
    <row r="18" spans="4:6" ht="14.25">
      <c r="D18" s="4">
        <v>0</v>
      </c>
      <c r="E18" s="3" t="s">
        <v>5</v>
      </c>
      <c r="F18" s="3" t="s">
        <v>101</v>
      </c>
    </row>
    <row r="19" spans="4:6" ht="14.25">
      <c r="D19" s="3" t="s">
        <v>5</v>
      </c>
      <c r="E19" s="3" t="s">
        <v>5</v>
      </c>
      <c r="F19" s="3" t="s">
        <v>5</v>
      </c>
    </row>
    <row r="20" spans="4:6" ht="14.25">
      <c r="D20" s="3" t="s">
        <v>5</v>
      </c>
      <c r="E20" s="3" t="s">
        <v>5</v>
      </c>
      <c r="F20" s="3" t="s">
        <v>102</v>
      </c>
    </row>
    <row r="21" spans="4:6" ht="14.25">
      <c r="D21" s="4">
        <v>0</v>
      </c>
      <c r="E21" s="3" t="s">
        <v>5</v>
      </c>
      <c r="F21" s="3" t="s">
        <v>103</v>
      </c>
    </row>
    <row r="22" spans="4:6" ht="14.25">
      <c r="D22" s="3" t="s">
        <v>5</v>
      </c>
      <c r="E22" s="3" t="s">
        <v>5</v>
      </c>
      <c r="F22" s="3" t="s">
        <v>5</v>
      </c>
    </row>
    <row r="23" spans="4:6" ht="14.25">
      <c r="D23" s="3" t="s">
        <v>5</v>
      </c>
      <c r="E23" s="3" t="s">
        <v>5</v>
      </c>
      <c r="F23" s="3" t="s">
        <v>104</v>
      </c>
    </row>
    <row r="24" spans="4:6" ht="14.25">
      <c r="D24" s="3" t="s">
        <v>5</v>
      </c>
      <c r="E24" s="3" t="s">
        <v>5</v>
      </c>
      <c r="F24" s="3" t="s">
        <v>105</v>
      </c>
    </row>
    <row r="25" spans="4:6" ht="14.25">
      <c r="D25" s="3" t="s">
        <v>5</v>
      </c>
      <c r="E25" s="3" t="s">
        <v>5</v>
      </c>
      <c r="F25" s="3" t="s">
        <v>106</v>
      </c>
    </row>
    <row r="26" spans="4:6" ht="14.25">
      <c r="D26" s="4">
        <v>16.82</v>
      </c>
      <c r="E26" s="3" t="s">
        <v>107</v>
      </c>
      <c r="F26" s="3" t="s">
        <v>5</v>
      </c>
    </row>
    <row r="27" spans="4:6" ht="14.25">
      <c r="D27" s="4">
        <v>33.27</v>
      </c>
      <c r="E27" s="3" t="s">
        <v>108</v>
      </c>
      <c r="F27" s="3" t="s">
        <v>5</v>
      </c>
    </row>
    <row r="28" spans="4:6" ht="14.25">
      <c r="D28" s="4">
        <v>143.72</v>
      </c>
      <c r="E28" s="3" t="s">
        <v>109</v>
      </c>
      <c r="F28" s="3" t="s">
        <v>5</v>
      </c>
    </row>
    <row r="29" spans="3:6" ht="14.25">
      <c r="C29" s="5"/>
      <c r="D29" s="4">
        <v>193.81</v>
      </c>
      <c r="E29" s="3" t="s">
        <v>5</v>
      </c>
      <c r="F29" s="3" t="s">
        <v>110</v>
      </c>
    </row>
    <row r="30" spans="4:6" ht="14.25">
      <c r="D30" s="3" t="s">
        <v>5</v>
      </c>
      <c r="E30" s="3" t="s">
        <v>5</v>
      </c>
      <c r="F30" s="3" t="s">
        <v>5</v>
      </c>
    </row>
    <row r="31" spans="4:6" ht="14.25">
      <c r="D31" s="3" t="s">
        <v>5</v>
      </c>
      <c r="E31" s="3" t="s">
        <v>5</v>
      </c>
      <c r="F31" s="3" t="s">
        <v>111</v>
      </c>
    </row>
    <row r="32" spans="4:6" ht="14.25">
      <c r="D32" s="3" t="s">
        <v>5</v>
      </c>
      <c r="E32" s="3" t="s">
        <v>5</v>
      </c>
      <c r="F32" s="3" t="s">
        <v>112</v>
      </c>
    </row>
    <row r="33" spans="4:6" ht="14.25">
      <c r="D33" s="4">
        <v>18.56</v>
      </c>
      <c r="E33" s="3" t="s">
        <v>113</v>
      </c>
      <c r="F33" s="3" t="s">
        <v>5</v>
      </c>
    </row>
    <row r="34" spans="4:6" ht="14.25">
      <c r="D34" s="4">
        <f>9.05+0.13</f>
        <v>9.180000000000001</v>
      </c>
      <c r="E34" s="3" t="s">
        <v>114</v>
      </c>
      <c r="F34" s="3" t="s">
        <v>5</v>
      </c>
    </row>
    <row r="35" spans="4:6" ht="14.25">
      <c r="D35" s="4">
        <f>198.9+2.33+0.05</f>
        <v>201.28000000000003</v>
      </c>
      <c r="E35" s="3" t="s">
        <v>115</v>
      </c>
      <c r="F35" s="3" t="s">
        <v>5</v>
      </c>
    </row>
    <row r="36" spans="4:6" ht="14.25">
      <c r="D36" s="4">
        <f>11.95+0.22</f>
        <v>12.17</v>
      </c>
      <c r="E36" s="3" t="s">
        <v>116</v>
      </c>
      <c r="F36" s="3" t="s">
        <v>5</v>
      </c>
    </row>
    <row r="37" spans="4:6" ht="14.25">
      <c r="D37" s="4">
        <f>0.05+0.16</f>
        <v>0.21000000000000002</v>
      </c>
      <c r="E37" s="3" t="s">
        <v>136</v>
      </c>
      <c r="F37" s="3"/>
    </row>
    <row r="38" spans="4:6" ht="14.25">
      <c r="D38" s="4">
        <f>38.27+0.37+0.89</f>
        <v>39.53</v>
      </c>
      <c r="E38" s="3" t="s">
        <v>117</v>
      </c>
      <c r="F38" s="3" t="s">
        <v>5</v>
      </c>
    </row>
    <row r="39" spans="3:6" ht="14.25">
      <c r="C39" s="5"/>
      <c r="D39" s="4">
        <f>560.17+1.05+0.12</f>
        <v>561.3399999999999</v>
      </c>
      <c r="E39" s="3" t="s">
        <v>118</v>
      </c>
      <c r="F39" s="3" t="s">
        <v>5</v>
      </c>
    </row>
    <row r="40" spans="4:6" ht="14.25">
      <c r="D40" s="3" t="s">
        <v>5</v>
      </c>
      <c r="E40" s="3" t="s">
        <v>5</v>
      </c>
      <c r="F40" s="3" t="s">
        <v>119</v>
      </c>
    </row>
    <row r="41" spans="4:6" ht="14.25">
      <c r="D41" s="4">
        <f>9.11+0.13+0.03</f>
        <v>9.27</v>
      </c>
      <c r="E41" s="3" t="s">
        <v>120</v>
      </c>
      <c r="F41" s="3" t="s">
        <v>5</v>
      </c>
    </row>
    <row r="42" spans="4:6" ht="14.25">
      <c r="D42" s="4">
        <f>3.96+0.01+0.02</f>
        <v>3.99</v>
      </c>
      <c r="E42" s="3" t="s">
        <v>121</v>
      </c>
      <c r="F42" s="3" t="s">
        <v>5</v>
      </c>
    </row>
    <row r="43" spans="4:6" ht="14.25">
      <c r="D43" s="4">
        <f>5.74+0.1</f>
        <v>5.84</v>
      </c>
      <c r="E43" s="3" t="s">
        <v>122</v>
      </c>
      <c r="F43" s="3" t="s">
        <v>5</v>
      </c>
    </row>
    <row r="44" spans="4:6" ht="14.25">
      <c r="D44" s="4">
        <v>1.16</v>
      </c>
      <c r="E44" s="3" t="s">
        <v>137</v>
      </c>
      <c r="F44" s="3"/>
    </row>
    <row r="45" spans="4:6" ht="14.25">
      <c r="D45" s="4">
        <f>72.91+0.21+0.89</f>
        <v>74.00999999999999</v>
      </c>
      <c r="E45" s="3" t="s">
        <v>123</v>
      </c>
      <c r="F45" s="3" t="s">
        <v>5</v>
      </c>
    </row>
    <row r="46" spans="4:6" ht="14.25">
      <c r="D46" s="4">
        <v>2.03</v>
      </c>
      <c r="E46" s="3" t="s">
        <v>124</v>
      </c>
      <c r="F46" s="3" t="s">
        <v>5</v>
      </c>
    </row>
    <row r="47" spans="4:6" ht="14.25">
      <c r="D47" s="4">
        <v>4.58</v>
      </c>
      <c r="E47" s="3" t="s">
        <v>125</v>
      </c>
      <c r="F47" s="3" t="s">
        <v>5</v>
      </c>
    </row>
    <row r="48" spans="4:6" ht="14.25">
      <c r="D48" s="4">
        <f>98.66+0.21+0.34</f>
        <v>99.21</v>
      </c>
      <c r="E48" s="3" t="s">
        <v>126</v>
      </c>
      <c r="F48" s="3" t="s">
        <v>5</v>
      </c>
    </row>
    <row r="49" spans="4:6" ht="14.25">
      <c r="D49" s="4">
        <v>0.31</v>
      </c>
      <c r="E49" s="3" t="s">
        <v>138</v>
      </c>
      <c r="F49" s="3"/>
    </row>
    <row r="50" spans="4:6" ht="14.25">
      <c r="D50" s="4">
        <f>64.26+0.18+0.42</f>
        <v>64.86000000000001</v>
      </c>
      <c r="E50" s="3" t="s">
        <v>127</v>
      </c>
      <c r="F50" s="3" t="s">
        <v>5</v>
      </c>
    </row>
    <row r="51" spans="4:6" ht="14.25">
      <c r="D51" s="4">
        <f>12.49+1.24</f>
        <v>13.73</v>
      </c>
      <c r="E51" s="3" t="s">
        <v>128</v>
      </c>
      <c r="F51" s="3" t="s">
        <v>5</v>
      </c>
    </row>
    <row r="52" spans="4:6" ht="14.25">
      <c r="D52" s="4">
        <v>0.28</v>
      </c>
      <c r="E52" s="3" t="s">
        <v>139</v>
      </c>
      <c r="F52" s="3"/>
    </row>
    <row r="53" spans="4:6" ht="14.25">
      <c r="D53" s="4">
        <f>1.38+0.03</f>
        <v>1.41</v>
      </c>
      <c r="E53" s="3" t="s">
        <v>129</v>
      </c>
      <c r="F53" s="3" t="s">
        <v>5</v>
      </c>
    </row>
    <row r="54" spans="4:6" ht="14.25">
      <c r="D54" s="4">
        <f>12.92+0.08+0.18</f>
        <v>13.18</v>
      </c>
      <c r="E54" s="3" t="s">
        <v>130</v>
      </c>
      <c r="F54" s="3" t="s">
        <v>5</v>
      </c>
    </row>
    <row r="55" spans="4:6" ht="14.25">
      <c r="D55" s="4">
        <f>55.38+0.12+0.43</f>
        <v>55.93</v>
      </c>
      <c r="E55" s="3" t="s">
        <v>131</v>
      </c>
      <c r="F55" s="3" t="s">
        <v>5</v>
      </c>
    </row>
    <row r="56" spans="3:6" ht="14.25">
      <c r="C56" s="5"/>
      <c r="D56" s="4">
        <f>9.58+0.01</f>
        <v>9.59</v>
      </c>
      <c r="E56" s="3" t="s">
        <v>132</v>
      </c>
      <c r="F56" s="3" t="s">
        <v>5</v>
      </c>
    </row>
    <row r="57" spans="4:6" ht="14.25">
      <c r="D57" s="3" t="s">
        <v>5</v>
      </c>
      <c r="E57" s="3" t="s">
        <v>5</v>
      </c>
      <c r="F57" s="3" t="s">
        <v>5</v>
      </c>
    </row>
    <row r="58" spans="3:6" ht="14.25">
      <c r="C58" s="5"/>
      <c r="D58" s="4">
        <f>-1279.23-6.97-5.48</f>
        <v>-1291.68</v>
      </c>
      <c r="E58" s="3" t="s">
        <v>5</v>
      </c>
      <c r="F58" s="3" t="s">
        <v>133</v>
      </c>
    </row>
    <row r="59" spans="4:6" ht="14.25">
      <c r="D59" s="3" t="s">
        <v>5</v>
      </c>
      <c r="E59" s="3" t="s">
        <v>5</v>
      </c>
      <c r="F59" s="3" t="s">
        <v>5</v>
      </c>
    </row>
    <row r="60" spans="4:6" ht="14.25">
      <c r="D60" s="4">
        <f>D58+D15+D29+D33+D34+D35+D36+D37+D38+D39+D41+D42+D43+D44+D45+D46+D47+D48+D49+D50+D51+D52+D53+D54+D55+D56</f>
        <v>456.89999999999986</v>
      </c>
      <c r="E60" s="3" t="s">
        <v>5</v>
      </c>
      <c r="F60" s="3" t="s">
        <v>134</v>
      </c>
    </row>
    <row r="61" spans="4:6" ht="14.25">
      <c r="D61" s="4">
        <v>2401509</v>
      </c>
      <c r="E61" s="3" t="s">
        <v>5</v>
      </c>
      <c r="F61" s="3" t="s">
        <v>135</v>
      </c>
    </row>
    <row r="65" spans="5:8" ht="14.25">
      <c r="E65" s="2" t="s">
        <v>5</v>
      </c>
      <c r="F65" s="2" t="s">
        <v>51</v>
      </c>
      <c r="H65" s="2" t="s">
        <v>62</v>
      </c>
    </row>
  </sheetData>
  <pageMargins left="0.7086614173228347" right="0.7086614173228347" top="0.7480314960629921" bottom="0.7480314960629921" header="0.31496062992125984" footer="0.31496062992125984"/>
  <pageSetup orientation="landscape" paperSize="9" scale="7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lanation xmlns="329C48CD-A476-4B4D-8D49-5893A4F59ED3" xsi:nil="true"/>
    <Harel_WhatWasUpdated xmlns="329c48cd-a476-4b4d-8d49-5893a4f59ed3" xsi:nil="true"/>
    <HarelAutoKeyAssignment xmlns="21e3d994-461f-4904-b5d3-a3b49fb448a4">false</HarelAutoKeyAssignment>
    <Harel_FormDocumentChoice xmlns="329C48CD-A476-4B4D-8D49-5893A4F59ED3">פתח מסמך</Harel_FormDocumentChoice>
    <Harel_RemoveFromUpdatesDate xmlns="329c48cd-a476-4b4d-8d49-5893a4f59ed3">2019-04-10T21:00:00+00:00</Harel_RemoveFromUpdatesDate>
    <HarelDocComment xmlns="21e3d994-461f-4904-b5d3-a3b49fb448a4" xsi:nil="true"/>
    <TaxCatchAll xmlns="21e3d994-461f-4904-b5d3-a3b49fb448a4">
      <Value>398</Value>
      <Value>19</Value>
      <Value>62</Value>
    </TaxCatchAll>
    <HarelExcludeFromFilters xmlns="21e3d994-461f-4904-b5d3-a3b49fb448a4">false</HarelExcludeFromFilters>
    <HarelInfoTypeTaxHTField xmlns="329c48cd-a476-4b4d-8d49-5893a4f59e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רגולטורי</TermName>
          <TermId xmlns="http://schemas.microsoft.com/office/infopath/2007/PartnerControls">b45b3a63-8da7-443c-a671-76f25522376b</TermId>
        </TermInfo>
      </Terms>
    </HarelInfoTypeTaxHTField>
    <HarelAbandonSignal xmlns="21e3d994-461f-4904-b5d3-a3b49fb448a4">false</HarelAbandonSignal>
    <HarelAreaAndProductsTaxHTField xmlns="329c48cd-a476-4b4d-8d49-5893a4f59e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קופות גמל</TermName>
          <TermId xmlns="http://schemas.microsoft.com/office/infopath/2007/PartnerControls">e8da8150-5911-464f-b62e-2e95011df3db</TermId>
        </TermInfo>
      </Terms>
    </HarelAreaAndProductsTaxHTField>
    <HarelRequiredDownloadFieldLookup xmlns="21e3d994-461f-4904-b5d3-a3b49fb448a4"/>
    <Harel_PushUpdates xmlns="329c48cd-a476-4b4d-8d49-5893a4f59ed3">false</Harel_PushUpdates>
    <HarelDocOrder xmlns="21e3d994-461f-4904-b5d3-a3b49fb448a4">3</HarelDocOrder>
    <HarelAbandonSignalType xmlns="21e3d994-461f-4904-b5d3-a3b49fb448a4">ללא</HarelAbandonSignalType>
    <Harel_ExpirationDate xmlns="329c48cd-a476-4b4d-8d49-5893a4f59ed3" xsi:nil="true"/>
    <nd4fb19c9beb4c13bd210a9bb73b2def xmlns="21e3d994-461f-4904-b5d3-a3b49fb448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על מוצרים</TermName>
          <TermId xmlns="http://schemas.microsoft.com/office/infopath/2007/PartnerControls">ba6a4f50-3936-40f8-a5dc-de34f9f4350c</TermId>
        </TermInfo>
      </Terms>
    </nd4fb19c9beb4c13bd210a9bb73b2def>
    <HarelDimutID xmlns="21e3d994-461f-4904-b5d3-a3b49fb448a4" xsi:nil="true"/>
    <HarelPublishDate xmlns="21e3d994-461f-4904-b5d3-a3b49fb448a4" xsi:nil="true"/>
    <Harel_Summary xmlns="329C48CD-A476-4B4D-8D49-5893A4F59ED3" xsi:nil="true"/>
    <Harel_SEO_File_KeyWords xmlns="329c48cd-a476-4b4d-8d49-5893a4f59ed3" xsi:nil="true"/>
    <_dlc_DocId xmlns="21e3d994-461f-4904-b5d3-a3b49fb448a4">CUSTOMERS-1495-103</_dlc_DocId>
    <_dlc_DocIdUrl xmlns="21e3d994-461f-4904-b5d3-a3b49fb448a4">
      <Url>https://www-b-edit.harel-ext.com/long-term-savings/funding/plans/harel-gemel/_layouts/15/DocIdRedir.aspx?ID=CUSTOMERS-1495-103</Url>
      <Description>CUSTOMERS-1495-103</Description>
    </_dlc_DocIdUrl>
    <_dlc_DocIdPersistId xmlns="21e3d994-461f-4904-b5d3-a3b49fb448a4">false</_dlc_DocIdPersistI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64" ma:contentTypeDescription="מאפיינים המנוהלים עבור קבצים באתר" ma:contentTypeScope="" ma:versionID="29e4465f462e1f63417c4357c270ed92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9C48CD-A476-4B4D-8D49-5893A4F59ED3" xmlns:ns4="329c48cd-a476-4b4d-8d49-5893a4f59ed3" targetNamespace="http://schemas.microsoft.com/office/2006/metadata/properties" ma:root="true" ma:fieldsID="e7854f47798ea5e08458fe8f0bd21e56" ns1:_="" ns2:_="" ns3:_="" ns4:_="">
    <xsd:import namespace="http://schemas.microsoft.com/sharepoint/v3"/>
    <xsd:import namespace="21e3d994-461f-4904-b5d3-a3b49fb448a4"/>
    <xsd:import namespace="329C48CD-A476-4B4D-8D49-5893A4F59ED3"/>
    <xsd:import namespace="329c48cd-a476-4b4d-8d49-5893a4f59e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 ma:readOnly="false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EECD20-1640-4917-BA5B-2DFC6764EB49}"/>
</file>

<file path=customXml/itemProps2.xml><?xml version="1.0" encoding="utf-8"?>
<ds:datastoreItem xmlns:ds="http://schemas.openxmlformats.org/officeDocument/2006/customXml" ds:itemID="{F1F2478A-64A6-435B-868E-1CA7E80F3618}"/>
</file>

<file path=customXml/itemProps3.xml><?xml version="1.0" encoding="utf-8"?>
<ds:datastoreItem xmlns:ds="http://schemas.openxmlformats.org/officeDocument/2006/customXml" ds:itemID="{6D557243-D28A-4806-BE6F-2BC299C0D556}"/>
</file>

<file path=customXml/itemProps4.xml><?xml version="1.0" encoding="utf-8"?>
<ds:datastoreItem xmlns:ds="http://schemas.openxmlformats.org/officeDocument/2006/customXml" ds:itemID="{2DEB94AD-2625-40D1-9198-9B7D9C940C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Template/>
  <Manager/>
  <Company>Isarel Discount Bank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הוצאות ישירות בעד ניהול השקעות - נכון לתאריך 31.12.17</dc:title>
  <dc:subject/>
  <dc:creator>admin</dc:creator>
  <cp:keywords/>
  <dc:description/>
  <cp:lastModifiedBy>admin</cp:lastModifiedBy>
  <cp:lastPrinted>2018-03-25T13:58:23Z</cp:lastPrinted>
  <dcterms:created xsi:type="dcterms:W3CDTF">2018-03-12T08:38:00Z</dcterms:created>
  <dcterms:modified xsi:type="dcterms:W3CDTF">2018-03-25T13:58:31Z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6d909e56-21e9-4139-86fd-2558ed4de2e6</vt:lpwstr>
  </property>
  <property fmtid="{D5CDD505-2E9C-101B-9397-08002B2CF9AE}" pid="4" name="HarelInfoType">
    <vt:lpwstr>398;#מידע רגולטורי|b45b3a63-8da7-443c-a671-76f25522376b</vt:lpwstr>
  </property>
  <property fmtid="{D5CDD505-2E9C-101B-9397-08002B2CF9AE}" pid="5" name="HarelServicesAndActivities">
    <vt:lpwstr>62;#מידע על מוצרים|ba6a4f50-3936-40f8-a5dc-de34f9f4350c</vt:lpwstr>
  </property>
  <property fmtid="{D5CDD505-2E9C-101B-9397-08002B2CF9AE}" pid="6" name="HarelAreaAndProducts">
    <vt:lpwstr>19;#קופות גמל|e8da8150-5911-464f-b62e-2e95011df3db</vt:lpwstr>
  </property>
  <property fmtid="{D5CDD505-2E9C-101B-9397-08002B2CF9AE}" pid="7" name="Order">
    <vt:r8>10300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</Properties>
</file>