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0115" windowHeight="7485" activeTab="0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<sst xmlns="http://schemas.openxmlformats.org/spreadsheetml/2006/main" count="179" uniqueCount="47">
  <si>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</si>
  <si>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</si>
  <si>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</si>
  <si>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</si>
  <si>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</si>
  <si>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</si>
  <si>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</si>
  <si>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</si>
  <si>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</si>
  <si>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</si>
  <si>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</si>
  <si>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</si>
  <si>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</si>
  <si>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</si>
  <si>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</si>
  <si>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</si>
  <si>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</si>
  <si>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</si>
  <si>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</si>
  <si>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</si>
  <si>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</si>
  <si>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</si>
  <si>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</si>
  <si>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</si>
  <si>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</si>
  <si>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</si>
  <si>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</si>
  <si>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</si>
  <si>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</si>
  <si>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</si>
  <si>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</si>
  <si>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</si>
  <si>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</si>
  <si>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</si>
  <si>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</si>
  <si>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</si>
  <si>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</si>
  <si>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</si>
  <si>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</si>
  <si>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</si>
  <si>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</si>
  <si>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</si>
  <si>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</si>
  <si>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</si>
  <si>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</si>
  <si>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>1629תגמולים עובדי דיסקונט בני 50 ומטה</t>
  </si>
  <si>
    <t>מס אישור באוצר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</si>
</sst>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sz val="11"/>
      <name val="David"/>
      <family val="2"/>
      <charset val="-79"/>
    </font>
    <font>
      <b/>
      <sz val="11"/>
      <name val="David"/>
      <family val="2"/>
      <charset val="-79"/>
    </font>
    <font>
      <sz val="10"/>
      <name val="David"/>
      <family val="2"/>
      <charset val="-79"/>
    </font>
    <font>
      <b/>
      <sz val="14"/>
      <name val="David"/>
      <family val="2"/>
      <charset val="-79"/>
    </font>
    <font>
      <b/>
      <sz val="12"/>
      <name val="David"/>
      <family val="2"/>
      <charset val="-79"/>
    </font>
    <font>
      <sz val="11"/>
      <color indexed="8"/>
      <name val="Arial"/>
      <family val="2"/>
      <charset val="-79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  <charset val="-79"/>
    </font>
    <font>
      <sz val="12"/>
      <color indexed="8"/>
      <name val="Arial"/>
      <family val="2"/>
      <charset val="-79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  <charset val="-79"/>
    </font>
    <font>
      <sz val="11"/>
      <color theme="1"/>
      <name val="David"/>
      <family val="2"/>
    </font>
    <font>
      <sz val="12"/>
      <color theme="1"/>
      <name val="Arial"/>
      <family val="2"/>
      <charset val="-79"/>
    </font>
    <font>
      <sz val="11"/>
      <color theme="0"/>
      <name val="David"/>
      <family val="2"/>
      <charset val="-79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</borders>
  <cellStyleXfs count="5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</cellStyleXfs>
  <cellXfs count="49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40" applyNumberFormat="1" applyFont="1" applyFill="1" applyBorder="1"/>
    <xf numFmtId="10" fontId="2" fillId="2" borderId="6" xfId="44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40" applyNumberFormat="1" applyFont="1" applyFill="1" applyBorder="1"/>
    <xf numFmtId="10" fontId="3" fillId="2" borderId="11" xfId="44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40" applyNumberFormat="1" applyFont="1" applyFill="1" applyBorder="1"/>
    <xf numFmtId="10" fontId="2" fillId="2" borderId="3" xfId="44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17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40" applyNumberFormat="1" applyFont="1" applyFill="1" applyBorder="1"/>
    <xf numFmtId="10" fontId="2" fillId="4" borderId="6" xfId="440" applyNumberFormat="1" applyFont="1" applyFill="1" applyBorder="1"/>
    <xf numFmtId="10" fontId="3" fillId="4" borderId="10" xfId="440" applyNumberFormat="1" applyFont="1" applyFill="1" applyBorder="1"/>
    <xf numFmtId="10" fontId="3" fillId="4" borderId="11" xfId="440" applyNumberFormat="1" applyFont="1" applyFill="1" applyBorder="1"/>
    <xf numFmtId="10" fontId="2" fillId="4" borderId="2" xfId="440" applyNumberFormat="1" applyFont="1" applyFill="1" applyBorder="1"/>
    <xf numFmtId="10" fontId="2" fillId="4" borderId="3" xfId="440" applyNumberFormat="1" applyFont="1" applyFill="1" applyBorder="1"/>
    <xf numFmtId="0" fontId="3" fillId="5" borderId="12" xfId="0" applyFont="1" applyFill="1" applyBorder="1"/>
    <xf numFmtId="0" fontId="2" fillId="0" borderId="0" xfId="0" applyFont="1"/>
    <xf numFmtId="10" fontId="15" fillId="0" borderId="0" xfId="440" applyNumberFormat="1" applyFont="1"/>
    <xf numFmtId="17" fontId="6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17" fontId="3" fillId="2" borderId="17" xfId="0" applyNumberFormat="1" applyFont="1" applyFill="1" applyBorder="1" applyAlignment="1">
      <alignment horizontal="center"/>
    </xf>
    <xf numFmtId="17" fontId="3" fillId="4" borderId="16" xfId="0" applyNumberFormat="1" applyFont="1" applyFill="1" applyBorder="1" applyAlignment="1">
      <alignment horizontal="center"/>
    </xf>
    <xf numFmtId="17" fontId="3" fillId="4" borderId="17" xfId="0" applyNumberFormat="1" applyFont="1" applyFill="1" applyBorder="1" applyAlignment="1">
      <alignment horizontal="center"/>
    </xf>
    <xf numFmtId="3" fontId="3" fillId="4" borderId="13" xfId="440" applyNumberFormat="1" applyFont="1" applyFill="1" applyBorder="1" applyAlignment="1">
      <alignment horizontal="center"/>
    </xf>
    <xf numFmtId="3" fontId="3" fillId="4" borderId="15" xfId="440" applyNumberFormat="1" applyFont="1" applyFill="1" applyBorder="1" applyAlignment="1">
      <alignment horizontal="center"/>
    </xf>
    <xf numFmtId="3" fontId="3" fillId="2" borderId="13" xfId="440" applyNumberFormat="1" applyFont="1" applyFill="1" applyBorder="1" applyAlignment="1">
      <alignment horizontal="center"/>
    </xf>
    <xf numFmtId="3" fontId="3" fillId="2" borderId="15" xfId="440" applyNumberFormat="1" applyFont="1" applyFill="1" applyBorder="1" applyAlignment="1">
      <alignment horizontal="center"/>
    </xf>
  </cellXfs>
  <cellStyles count="5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" xfId="440"/>
    <cellStyle name="Percent 2" xfId="441"/>
    <cellStyle name="Percent 2 2" xfId="442"/>
    <cellStyle name="Percent 2 2 10" xfId="443"/>
    <cellStyle name="Percent 2 2 11" xfId="444"/>
    <cellStyle name="Percent 2 2 11 2" xfId="445"/>
    <cellStyle name="Percent 2 2 11 3" xfId="446"/>
    <cellStyle name="Percent 2 2 12" xfId="447"/>
    <cellStyle name="Percent 2 2 2" xfId="448"/>
    <cellStyle name="Percent 2 2 2 2" xfId="449"/>
    <cellStyle name="Percent 2 2 2 2 2" xfId="450"/>
    <cellStyle name="Percent 2 2 2 2 2 2" xfId="451"/>
    <cellStyle name="Percent 2 2 2 2 2 2 2" xfId="452"/>
    <cellStyle name="Percent 2 2 2 2 3" xfId="453"/>
    <cellStyle name="Percent 2 2 2 2 4" xfId="454"/>
    <cellStyle name="Percent 2 2 2 2 5" xfId="455"/>
    <cellStyle name="Percent 2 2 2 2 6" xfId="456"/>
    <cellStyle name="Percent 2 2 2 2 7" xfId="457"/>
    <cellStyle name="Percent 2 2 2 2 8" xfId="458"/>
    <cellStyle name="Percent 2 2 2 3" xfId="459"/>
    <cellStyle name="Percent 2 2 2 3 2" xfId="460"/>
    <cellStyle name="Percent 2 2 2 3 2 2" xfId="461"/>
    <cellStyle name="Percent 2 2 2 4" xfId="462"/>
    <cellStyle name="Percent 2 2 2 5" xfId="463"/>
    <cellStyle name="Percent 2 2 2 6" xfId="464"/>
    <cellStyle name="Percent 2 2 2 7" xfId="465"/>
    <cellStyle name="Percent 2 2 2 8" xfId="466"/>
    <cellStyle name="Percent 2 2 3" xfId="467"/>
    <cellStyle name="Percent 2 2 4" xfId="468"/>
    <cellStyle name="Percent 2 2 4 2" xfId="469"/>
    <cellStyle name="Percent 2 2 4 2 2" xfId="470"/>
    <cellStyle name="Percent 2 2 5" xfId="471"/>
    <cellStyle name="Percent 2 2 6" xfId="472"/>
    <cellStyle name="Percent 2 2 7" xfId="473"/>
    <cellStyle name="Percent 2 2 8" xfId="474"/>
    <cellStyle name="Percent 2 2 9" xfId="475"/>
    <cellStyle name="Percent 2 3" xfId="476"/>
    <cellStyle name="Percent 2 4" xfId="477"/>
    <cellStyle name="Percent 2 5" xfId="478"/>
    <cellStyle name="Percent 2 6" xfId="479"/>
    <cellStyle name="Percent 3" xfId="480"/>
    <cellStyle name="Percent 3 10" xfId="481"/>
    <cellStyle name="Percent 3 11" xfId="482"/>
    <cellStyle name="Percent 3 2" xfId="483"/>
    <cellStyle name="Percent 3 3" xfId="484"/>
    <cellStyle name="Percent 3 4" xfId="485"/>
    <cellStyle name="Percent 3 5" xfId="486"/>
    <cellStyle name="Percent 3 6" xfId="487"/>
    <cellStyle name="Percent 3 7" xfId="488"/>
    <cellStyle name="Percent 3 8" xfId="489"/>
    <cellStyle name="Percent 3 9" xfId="490"/>
    <cellStyle name="Percent 4" xfId="491"/>
    <cellStyle name="Percent 4 2" xfId="492"/>
    <cellStyle name="Percent 5" xfId="493"/>
    <cellStyle name="Percent 5 2" xfId="494"/>
    <cellStyle name="Percent 5 3" xfId="495"/>
    <cellStyle name="Percent 5 4" xfId="496"/>
    <cellStyle name="Percent 5 5" xfId="497"/>
    <cellStyle name="Percent 5 6" xfId="498"/>
    <cellStyle name="Percent 5 7" xfId="499"/>
    <cellStyle name="Percent 5 8" xfId="500"/>
    <cellStyle name="Percent 6" xfId="501"/>
    <cellStyle name="Percent 6 2" xfId="502"/>
    <cellStyle name="Percent 6 3" xfId="503"/>
    <cellStyle name="Percent 6 4" xfId="504"/>
    <cellStyle name="Percent 6 5" xfId="505"/>
    <cellStyle name="Percent 6 6" xfId="506"/>
    <cellStyle name="Percent 6 7" xfId="507"/>
    <cellStyle name="Percent 6 8" xfId="508"/>
    <cellStyle name="Spelling 1033,0_DORN0897 (2)_3" xfId="509"/>
    <cellStyle name="Yellow" xfId="510"/>
    <cellStyle name="בולט" xfId="511"/>
    <cellStyle name="הדגשה" xfId="512"/>
    <cellStyle name="הדגשה 1" xfId="513"/>
    <cellStyle name="טקסט" xfId="514"/>
    <cellStyle name="ינואר 2000" xfId="515"/>
    <cellStyle name="כותרת סעיף" xfId="516"/>
    <cellStyle name="כותרת ראשית" xfId="517"/>
    <cellStyle name="לינק" xfId="518"/>
    <cellStyle name="סיכום" xfId="519"/>
    <cellStyle name="שקוע" xfId="520"/>
    <cellStyle name="תאריך מלא" xfId="521"/>
    <cellStyle name="תוכן - מיכון דוחות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0050"/>
  <sheetViews>
    <sheetView rightToLeft="1" tabSelected="1" workbookViewId="0" topLeftCell="A1">
      <selection pane="topLeft" activeCell="A1" sqref="A1"/>
    </sheetView>
  </sheetViews>
  <sheetFormatPr defaultColWidth="9.125" defaultRowHeight="15"/>
  <cols>
    <col min="1" max="1" width="2.125" style="1" customWidth="1"/>
    <col min="2" max="2" width="47.7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ht="18.75">
      <c r="B1" s="20" t="s">
        <v>0</v>
      </c>
    </row>
    <row r="2" spans="2:3" ht="18.75">
      <c r="B2" s="21" t="s">
        <v>46</v>
      </c>
      <c r="C2" s="1">
        <v>9927</v>
      </c>
    </row>
    <row r="3" spans="2:3" ht="18.75">
      <c r="B3" s="22" t="s">
        <v>45</v>
      </c>
      <c r="C3" s="24" t="s">
        <v>41</v>
      </c>
    </row>
    <row r="4" spans="2:31" ht="15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38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E5" s="5" t="s">
        <v>1</v>
      </c>
    </row>
    <row r="6" spans="2:31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</row>
    <row r="7" spans="2:31" ht="45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 ht="15">
      <c r="B8" s="9" t="s">
        <v>5</v>
      </c>
      <c r="C8" s="10">
        <v>0</v>
      </c>
      <c r="D8" s="11">
        <v>0.0508068216897376</v>
      </c>
      <c r="E8" s="29">
        <v>0</v>
      </c>
      <c r="F8" s="30">
        <v>0.0981854440351014</v>
      </c>
      <c r="G8" s="10">
        <v>0</v>
      </c>
      <c r="H8" s="11">
        <v>0.0796306292148228</v>
      </c>
      <c r="I8" s="29">
        <v>0</v>
      </c>
      <c r="J8" s="30">
        <v>0.0942515548763246</v>
      </c>
      <c r="K8" s="10">
        <v>-0.0006</v>
      </c>
      <c r="L8" s="11">
        <v>0.0906577265779933</v>
      </c>
      <c r="M8" s="29">
        <v>0.0006</v>
      </c>
      <c r="N8" s="30">
        <v>0.0317470307079463</v>
      </c>
      <c r="O8" s="10">
        <v>0</v>
      </c>
      <c r="P8" s="11">
        <v>0.0427987436442269</v>
      </c>
      <c r="Q8" s="29">
        <v>0</v>
      </c>
      <c r="R8" s="30">
        <v>0.0381953868568196</v>
      </c>
      <c r="S8" s="10">
        <v>0.0001</v>
      </c>
      <c r="T8" s="11">
        <v>0.0549600395296119</v>
      </c>
      <c r="U8" s="29">
        <v>0.0001</v>
      </c>
      <c r="V8" s="30">
        <v>0.0694724242422641</v>
      </c>
      <c r="W8" s="10">
        <v>0.0002</v>
      </c>
      <c r="X8" s="11">
        <v>0.0968362744750242</v>
      </c>
      <c r="Y8" s="29">
        <v>-0.0002</v>
      </c>
      <c r="Z8" s="30">
        <v>0.102424963674835</v>
      </c>
      <c r="AE8" s="5" t="s">
        <v>8</v>
      </c>
    </row>
    <row r="9" spans="2:31" ht="15">
      <c r="B9" s="12" t="s">
        <v>7</v>
      </c>
      <c r="C9" s="10">
        <v>0</v>
      </c>
      <c r="D9" s="11">
        <v>0.120274695137825</v>
      </c>
      <c r="E9" s="29">
        <v>-0.0007</v>
      </c>
      <c r="F9" s="30">
        <v>0.112232646195521</v>
      </c>
      <c r="G9" s="10">
        <v>0.0007</v>
      </c>
      <c r="H9" s="11">
        <v>0.14992010007223</v>
      </c>
      <c r="I9" s="29">
        <v>0</v>
      </c>
      <c r="J9" s="30">
        <v>0.144515959430131</v>
      </c>
      <c r="K9" s="10">
        <v>0.0005</v>
      </c>
      <c r="L9" s="11">
        <v>0.143938762238825</v>
      </c>
      <c r="M9" s="29">
        <v>-0.0007</v>
      </c>
      <c r="N9" s="30">
        <v>0.179077743126366</v>
      </c>
      <c r="O9" s="10">
        <v>0</v>
      </c>
      <c r="P9" s="11">
        <v>0.164680727446219</v>
      </c>
      <c r="Q9" s="29">
        <v>0.0005</v>
      </c>
      <c r="R9" s="30">
        <v>0.17370721345501</v>
      </c>
      <c r="S9" s="10">
        <v>-0.0002</v>
      </c>
      <c r="T9" s="11">
        <v>0.170312707535061</v>
      </c>
      <c r="U9" s="29">
        <v>-0.0003</v>
      </c>
      <c r="V9" s="30">
        <v>0.172153247385216</v>
      </c>
      <c r="W9" s="10">
        <v>-0.0004</v>
      </c>
      <c r="X9" s="11">
        <v>0.167703484213645</v>
      </c>
      <c r="Y9" s="29">
        <v>0.001</v>
      </c>
      <c r="Z9" s="30">
        <v>0.181790005261007</v>
      </c>
      <c r="AE9" s="5" t="s">
        <v>10</v>
      </c>
    </row>
    <row r="10" spans="2:31" ht="15">
      <c r="B10" s="12" t="s">
        <v>9</v>
      </c>
      <c r="C10" s="10">
        <v>0</v>
      </c>
      <c r="D10" s="11">
        <v>0.000762439494270821</v>
      </c>
      <c r="E10" s="29">
        <v>0</v>
      </c>
      <c r="F10" s="30">
        <v>0.000880716000430537</v>
      </c>
      <c r="G10" s="10">
        <v>0</v>
      </c>
      <c r="H10" s="11">
        <v>0.000933403255190844</v>
      </c>
      <c r="I10" s="29">
        <v>0</v>
      </c>
      <c r="J10" s="30">
        <v>0.00101136322999599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 ht="15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 ht="15">
      <c r="B12" s="12" t="s">
        <v>13</v>
      </c>
      <c r="C12" s="10">
        <v>0.0003</v>
      </c>
      <c r="D12" s="11">
        <v>0.0952555750110665</v>
      </c>
      <c r="E12" s="29">
        <v>-0.0009</v>
      </c>
      <c r="F12" s="30">
        <v>0.105921815546953</v>
      </c>
      <c r="G12" s="10">
        <v>0.0004</v>
      </c>
      <c r="H12" s="11">
        <v>0.128290775393217</v>
      </c>
      <c r="I12" s="29">
        <v>0.0005</v>
      </c>
      <c r="J12" s="30">
        <v>0.137425012416398</v>
      </c>
      <c r="K12" s="10">
        <v>-0.0002</v>
      </c>
      <c r="L12" s="11">
        <v>0.133807814985159</v>
      </c>
      <c r="M12" s="29">
        <v>0.0001</v>
      </c>
      <c r="N12" s="30">
        <v>0.128537920478077</v>
      </c>
      <c r="O12" s="10">
        <v>-0.0003</v>
      </c>
      <c r="P12" s="11">
        <v>0.0995600365925158</v>
      </c>
      <c r="Q12" s="29">
        <v>0.0011</v>
      </c>
      <c r="R12" s="30">
        <v>0.0915786550344119</v>
      </c>
      <c r="S12" s="10">
        <v>0</v>
      </c>
      <c r="T12" s="11">
        <v>0.0935775465164096</v>
      </c>
      <c r="U12" s="29">
        <v>-0.0001</v>
      </c>
      <c r="V12" s="30">
        <v>0.0861510905647697</v>
      </c>
      <c r="W12" s="10">
        <v>-0.0006</v>
      </c>
      <c r="X12" s="11">
        <v>0.0830876926188883</v>
      </c>
      <c r="Y12" s="29">
        <v>0.0014</v>
      </c>
      <c r="Z12" s="30">
        <v>0.0728602695990201</v>
      </c>
      <c r="AE12" s="5" t="s">
        <v>16</v>
      </c>
    </row>
    <row r="13" spans="2:31" ht="15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 ht="15">
      <c r="B14" s="12" t="s">
        <v>17</v>
      </c>
      <c r="C14" s="10">
        <v>0.0052</v>
      </c>
      <c r="D14" s="11">
        <v>0.266784047035237</v>
      </c>
      <c r="E14" s="29">
        <v>-0.0081</v>
      </c>
      <c r="F14" s="30">
        <v>0.253139120612183</v>
      </c>
      <c r="G14" s="10">
        <v>-0.0078</v>
      </c>
      <c r="H14" s="11">
        <v>0.273889067077221</v>
      </c>
      <c r="I14" s="29">
        <v>0.0028</v>
      </c>
      <c r="J14" s="30">
        <v>0.27525257181588</v>
      </c>
      <c r="K14" s="10">
        <v>0.0045</v>
      </c>
      <c r="L14" s="11">
        <v>0.281502264162412</v>
      </c>
      <c r="M14" s="29">
        <v>-0.0013</v>
      </c>
      <c r="N14" s="30">
        <v>0.210110621704583</v>
      </c>
      <c r="O14" s="10">
        <v>0.0059</v>
      </c>
      <c r="P14" s="11">
        <v>0.178410945718059</v>
      </c>
      <c r="Q14" s="29">
        <v>0.0084</v>
      </c>
      <c r="R14" s="30">
        <v>0.168121670716416</v>
      </c>
      <c r="S14" s="10">
        <v>-0.0006</v>
      </c>
      <c r="T14" s="11">
        <v>0.161339878166733</v>
      </c>
      <c r="U14" s="29">
        <v>-0.0056</v>
      </c>
      <c r="V14" s="30">
        <v>0.166126019988971</v>
      </c>
      <c r="W14" s="10">
        <v>0.0048</v>
      </c>
      <c r="X14" s="11">
        <v>0.156650491901814</v>
      </c>
      <c r="Y14" s="29">
        <v>-0.0081</v>
      </c>
      <c r="Z14" s="30">
        <v>0.132746256746943</v>
      </c>
      <c r="AE14" s="5" t="s">
        <v>20</v>
      </c>
    </row>
    <row r="15" spans="2:31" ht="15">
      <c r="B15" s="12" t="s">
        <v>19</v>
      </c>
      <c r="C15" s="10">
        <v>0.018</v>
      </c>
      <c r="D15" s="11">
        <v>0.463427221296377</v>
      </c>
      <c r="E15" s="29">
        <v>-0.0102</v>
      </c>
      <c r="F15" s="30">
        <v>0.431557276202429</v>
      </c>
      <c r="G15" s="10">
        <v>-0.0055</v>
      </c>
      <c r="H15" s="11">
        <v>0.368159946926767</v>
      </c>
      <c r="I15" s="29">
        <v>0.0102</v>
      </c>
      <c r="J15" s="30">
        <v>0.351305123353198</v>
      </c>
      <c r="K15" s="10">
        <v>-0.0008</v>
      </c>
      <c r="L15" s="11">
        <v>0.350318589214107</v>
      </c>
      <c r="M15" s="29">
        <v>0.0005</v>
      </c>
      <c r="N15" s="30">
        <v>0.454810476046323</v>
      </c>
      <c r="O15" s="10">
        <v>0.0161</v>
      </c>
      <c r="P15" s="11">
        <v>0.512036637489283</v>
      </c>
      <c r="Q15" s="29">
        <v>0.0061</v>
      </c>
      <c r="R15" s="30">
        <v>0.523374136723737</v>
      </c>
      <c r="S15" s="10">
        <v>-0.0008</v>
      </c>
      <c r="T15" s="11">
        <v>0.514384203353882</v>
      </c>
      <c r="U15" s="29">
        <v>-0.018</v>
      </c>
      <c r="V15" s="30">
        <v>0.50316475783978</v>
      </c>
      <c r="W15" s="10">
        <v>0.0021</v>
      </c>
      <c r="X15" s="11">
        <v>0.492902154015074</v>
      </c>
      <c r="Y15" s="29">
        <v>-0.0396</v>
      </c>
      <c r="Z15" s="30">
        <v>0.509293136517788</v>
      </c>
      <c r="AE15" s="5" t="s">
        <v>22</v>
      </c>
    </row>
    <row r="16" spans="2:31" ht="15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26" ht="15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 ht="15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 ht="15">
      <c r="B19" s="12" t="s">
        <v>26</v>
      </c>
      <c r="C19" s="10">
        <v>-0.0008</v>
      </c>
      <c r="D19" s="11">
        <v>0.00142820622664306</v>
      </c>
      <c r="E19" s="29">
        <v>-0.003</v>
      </c>
      <c r="F19" s="30">
        <v>-0.00236153343857969</v>
      </c>
      <c r="G19" s="10">
        <v>-0.0014</v>
      </c>
      <c r="H19" s="11">
        <v>-0.00447761625043419</v>
      </c>
      <c r="I19" s="29">
        <v>-0.0027</v>
      </c>
      <c r="J19" s="30">
        <v>-0.00773487519777278</v>
      </c>
      <c r="K19" s="10">
        <v>0.0035</v>
      </c>
      <c r="L19" s="11">
        <v>-0.00417761232839113</v>
      </c>
      <c r="M19" s="29">
        <v>-0.0042</v>
      </c>
      <c r="N19" s="30">
        <v>-0.00846820622412596</v>
      </c>
      <c r="O19" s="10">
        <v>-0.0013</v>
      </c>
      <c r="P19" s="11">
        <v>-0.00117756549758467</v>
      </c>
      <c r="Q19" s="29">
        <v>0.0021</v>
      </c>
      <c r="R19" s="30">
        <v>0.000965133946446454</v>
      </c>
      <c r="S19" s="10">
        <v>0.0003</v>
      </c>
      <c r="T19" s="11">
        <v>0.00127898634903947</v>
      </c>
      <c r="U19" s="29">
        <v>-0.0038</v>
      </c>
      <c r="V19" s="30">
        <v>-0.00166060892387736</v>
      </c>
      <c r="W19" s="10">
        <v>0</v>
      </c>
      <c r="X19" s="11">
        <v>-0.00160997578937626</v>
      </c>
      <c r="Y19" s="29">
        <v>0.0002</v>
      </c>
      <c r="Z19" s="30">
        <v>-0.00304783760442325</v>
      </c>
      <c r="AE19" s="5"/>
    </row>
    <row r="20" spans="2:31" ht="15">
      <c r="B20" s="12" t="s">
        <v>27</v>
      </c>
      <c r="C20" s="10">
        <v>-0.0044</v>
      </c>
      <c r="D20" s="11">
        <v>-0.00368432890637913</v>
      </c>
      <c r="E20" s="29">
        <v>0.0015</v>
      </c>
      <c r="F20" s="30">
        <v>-0.00299206585905609</v>
      </c>
      <c r="G20" s="10">
        <v>-0.0018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26" ht="15">
      <c r="B21" s="12" t="s">
        <v>28</v>
      </c>
      <c r="C21" s="10">
        <v>0</v>
      </c>
      <c r="D21" s="11">
        <v>0.00477912446495814</v>
      </c>
      <c r="E21" s="29">
        <v>0</v>
      </c>
      <c r="F21" s="30">
        <v>0.00324459602629999</v>
      </c>
      <c r="G21" s="10">
        <v>0</v>
      </c>
      <c r="H21" s="11">
        <v>0.00345028944873748</v>
      </c>
      <c r="I21" s="29">
        <v>0</v>
      </c>
      <c r="J21" s="30">
        <v>0.0037529622289558</v>
      </c>
      <c r="K21" s="10">
        <v>-0.000000000000000000468375338513738</v>
      </c>
      <c r="L21" s="11">
        <v>0.00373371244611374</v>
      </c>
      <c r="M21" s="29">
        <v>0</v>
      </c>
      <c r="N21" s="30">
        <v>0.00395082054420914</v>
      </c>
      <c r="O21" s="10">
        <v>0</v>
      </c>
      <c r="P21" s="11">
        <v>0.00369677076036187</v>
      </c>
      <c r="Q21" s="29">
        <v>0</v>
      </c>
      <c r="R21" s="30">
        <v>0.00383522642419574</v>
      </c>
      <c r="S21" s="10">
        <v>0.0000000000000000000520417042793042</v>
      </c>
      <c r="T21" s="11">
        <v>0.00391885695348083</v>
      </c>
      <c r="U21" s="29">
        <v>-0.000000000000000000121430643318377</v>
      </c>
      <c r="V21" s="30">
        <v>0.00433969310306649</v>
      </c>
      <c r="W21" s="10">
        <v>-0.0001</v>
      </c>
      <c r="X21" s="11">
        <v>0.00467633217862735</v>
      </c>
      <c r="Y21" s="29">
        <v>0.0002</v>
      </c>
      <c r="Z21" s="30">
        <v>0.00393320580482992</v>
      </c>
    </row>
    <row r="22" spans="2:26" ht="15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26" ht="15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26" ht="15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26" ht="15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26" ht="15">
      <c r="B26" s="12" t="s">
        <v>33</v>
      </c>
      <c r="C26" s="10">
        <v>0</v>
      </c>
      <c r="D26" s="11">
        <v>0.00016619855026412</v>
      </c>
      <c r="E26" s="29">
        <v>0</v>
      </c>
      <c r="F26" s="30">
        <v>0.000191984678718665</v>
      </c>
      <c r="G26" s="10">
        <v>0</v>
      </c>
      <c r="H26" s="11">
        <v>0.000203404862247234</v>
      </c>
      <c r="I26" s="29">
        <v>0</v>
      </c>
      <c r="J26" s="30">
        <v>0.000220327846889277</v>
      </c>
      <c r="K26" s="10">
        <v>0</v>
      </c>
      <c r="L26" s="11">
        <v>0.000218742703781854</v>
      </c>
      <c r="M26" s="29">
        <v>0</v>
      </c>
      <c r="N26" s="30">
        <v>0.000233593616621497</v>
      </c>
      <c r="O26" s="10">
        <v>0</v>
      </c>
      <c r="P26" s="11">
        <v>-0.00000629615308083153</v>
      </c>
      <c r="Q26" s="29">
        <v>0</v>
      </c>
      <c r="R26" s="30">
        <v>0.000222576842963969</v>
      </c>
      <c r="S26" s="10">
        <v>0</v>
      </c>
      <c r="T26" s="11">
        <v>0.000227781595782059</v>
      </c>
      <c r="U26" s="29">
        <v>0</v>
      </c>
      <c r="V26" s="30">
        <v>0.000253375799809314</v>
      </c>
      <c r="W26" s="10">
        <v>0</v>
      </c>
      <c r="X26" s="11">
        <v>-0.000246453613697158</v>
      </c>
      <c r="Y26" s="29">
        <v>0</v>
      </c>
      <c r="Z26" s="30">
        <v>0</v>
      </c>
    </row>
    <row r="27" spans="2:26" ht="15">
      <c r="B27" s="13" t="s">
        <v>34</v>
      </c>
      <c r="C27" s="14">
        <v>0.0183</v>
      </c>
      <c r="D27" s="15">
        <v>1</v>
      </c>
      <c r="E27" s="31">
        <v>-0.0214</v>
      </c>
      <c r="F27" s="32">
        <v>1</v>
      </c>
      <c r="G27" s="14">
        <v>-0.0154</v>
      </c>
      <c r="H27" s="15">
        <v>1</v>
      </c>
      <c r="I27" s="31">
        <v>0.0108</v>
      </c>
      <c r="J27" s="32">
        <v>1</v>
      </c>
      <c r="K27" s="14">
        <v>0.0069</v>
      </c>
      <c r="L27" s="15">
        <v>1</v>
      </c>
      <c r="M27" s="31">
        <v>-0.005</v>
      </c>
      <c r="N27" s="32">
        <v>1</v>
      </c>
      <c r="O27" s="14">
        <v>0.0204</v>
      </c>
      <c r="P27" s="15">
        <v>1</v>
      </c>
      <c r="Q27" s="31">
        <v>0.0182</v>
      </c>
      <c r="R27" s="32">
        <v>1</v>
      </c>
      <c r="S27" s="14">
        <v>-0.0012</v>
      </c>
      <c r="T27" s="15">
        <v>1</v>
      </c>
      <c r="U27" s="31">
        <v>-0.0277</v>
      </c>
      <c r="V27" s="32">
        <v>1</v>
      </c>
      <c r="W27" s="14">
        <v>0.006</v>
      </c>
      <c r="X27" s="15">
        <v>1</v>
      </c>
      <c r="Y27" s="31">
        <v>-0.0451</v>
      </c>
      <c r="Z27" s="32">
        <v>1</v>
      </c>
    </row>
    <row r="28" spans="2:26" ht="15">
      <c r="B28" s="35" t="s">
        <v>40</v>
      </c>
      <c r="C28" s="47">
        <v>189.109870000001</v>
      </c>
      <c r="D28" s="48"/>
      <c r="E28" s="45">
        <v>-227.09331</v>
      </c>
      <c r="F28" s="46"/>
      <c r="G28" s="47">
        <v>-134.304120000001</v>
      </c>
      <c r="H28" s="48"/>
      <c r="I28" s="45">
        <v>78.4588400000002</v>
      </c>
      <c r="J28" s="46"/>
      <c r="K28" s="47">
        <v>55.2768099999994</v>
      </c>
      <c r="L28" s="48"/>
      <c r="M28" s="45">
        <v>-37.4419099999997</v>
      </c>
      <c r="N28" s="46"/>
      <c r="O28" s="47">
        <v>167.988820000001</v>
      </c>
      <c r="P28" s="48"/>
      <c r="Q28" s="45">
        <v>158.944039999999</v>
      </c>
      <c r="R28" s="46"/>
      <c r="S28" s="47">
        <v>-8.80135999999941</v>
      </c>
      <c r="T28" s="48"/>
      <c r="U28" s="45">
        <v>-209.42958</v>
      </c>
      <c r="V28" s="46"/>
      <c r="W28" s="47">
        <v>41.6730099999999</v>
      </c>
      <c r="X28" s="48"/>
      <c r="Y28" s="45">
        <v>-357.277180000001</v>
      </c>
      <c r="Z28" s="46"/>
    </row>
    <row r="29" spans="2:26" ht="15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.75">
      <c r="B31" s="16"/>
      <c r="C31" s="38" t="s">
        <v>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2:26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</row>
    <row r="33" spans="2:26" ht="45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 ht="15">
      <c r="B34" s="9" t="s">
        <v>35</v>
      </c>
      <c r="C34" s="18">
        <v>0.0055</v>
      </c>
      <c r="D34" s="19">
        <v>0.673648139976232</v>
      </c>
      <c r="E34" s="33">
        <v>-0.0154</v>
      </c>
      <c r="F34" s="34">
        <v>0.686502898342208</v>
      </c>
      <c r="G34" s="18">
        <v>-0.0128</v>
      </c>
      <c r="H34" s="19">
        <v>0.749798985101792</v>
      </c>
      <c r="I34" s="33">
        <v>0.0051</v>
      </c>
      <c r="J34" s="34">
        <v>0.744931515446359</v>
      </c>
      <c r="K34" s="18">
        <v>0.0057</v>
      </c>
      <c r="L34" s="19">
        <v>0.741927067076506</v>
      </c>
      <c r="M34" s="33">
        <v>-0.0071</v>
      </c>
      <c r="N34" s="34">
        <v>0.73790636927049</v>
      </c>
      <c r="O34" s="18">
        <v>0.0111</v>
      </c>
      <c r="P34" s="19">
        <v>0.741864768178554</v>
      </c>
      <c r="Q34" s="33">
        <v>0.0191</v>
      </c>
      <c r="R34" s="34">
        <v>0.735979638278198</v>
      </c>
      <c r="S34" s="18">
        <v>0.001</v>
      </c>
      <c r="T34" s="19">
        <v>0.745295424661515</v>
      </c>
      <c r="U34" s="33">
        <v>-0.0145</v>
      </c>
      <c r="V34" s="34">
        <v>0.760926352499191</v>
      </c>
      <c r="W34" s="18">
        <v>0.0064</v>
      </c>
      <c r="X34" s="19">
        <v>0.771673316394103</v>
      </c>
      <c r="Y34" s="33">
        <v>-0.0268</v>
      </c>
      <c r="Z34" s="34">
        <v>0.770389902473191</v>
      </c>
    </row>
    <row r="35" spans="2:26" ht="15">
      <c r="B35" s="12" t="s">
        <v>36</v>
      </c>
      <c r="C35" s="10">
        <v>0.0128</v>
      </c>
      <c r="D35" s="11">
        <v>0.326351860023768</v>
      </c>
      <c r="E35" s="29">
        <v>-0.006</v>
      </c>
      <c r="F35" s="30">
        <v>0.313497101657792</v>
      </c>
      <c r="G35" s="10">
        <v>-0.0026</v>
      </c>
      <c r="H35" s="11">
        <v>0.250201014898208</v>
      </c>
      <c r="I35" s="29">
        <v>0.0057</v>
      </c>
      <c r="J35" s="30">
        <v>0.255068484553641</v>
      </c>
      <c r="K35" s="10">
        <v>0.0012</v>
      </c>
      <c r="L35" s="11">
        <v>0.258072932923494</v>
      </c>
      <c r="M35" s="29">
        <v>0.0021</v>
      </c>
      <c r="N35" s="30">
        <v>0.26209363072951</v>
      </c>
      <c r="O35" s="10">
        <v>0.0093</v>
      </c>
      <c r="P35" s="11">
        <v>0.258135231821446</v>
      </c>
      <c r="Q35" s="29">
        <v>-0.0009</v>
      </c>
      <c r="R35" s="30">
        <v>0.264020361721802</v>
      </c>
      <c r="S35" s="10">
        <v>-0.0022</v>
      </c>
      <c r="T35" s="11">
        <v>0.254704575338485</v>
      </c>
      <c r="U35" s="29">
        <v>-0.0132</v>
      </c>
      <c r="V35" s="30">
        <v>0.239073647500809</v>
      </c>
      <c r="W35" s="10">
        <v>-0.0004</v>
      </c>
      <c r="X35" s="11">
        <v>0.228326683605897</v>
      </c>
      <c r="Y35" s="29">
        <v>-0.0183</v>
      </c>
      <c r="Z35" s="30">
        <v>0.229610097526809</v>
      </c>
    </row>
    <row r="36" spans="2:26" ht="15">
      <c r="B36" s="13" t="s">
        <v>34</v>
      </c>
      <c r="C36" s="14">
        <v>0.0183</v>
      </c>
      <c r="D36" s="15">
        <v>1</v>
      </c>
      <c r="E36" s="31">
        <v>-0.0214</v>
      </c>
      <c r="F36" s="32">
        <v>1</v>
      </c>
      <c r="G36" s="14">
        <v>-0.0154</v>
      </c>
      <c r="H36" s="15">
        <v>1</v>
      </c>
      <c r="I36" s="31">
        <v>0.0108</v>
      </c>
      <c r="J36" s="32">
        <v>1</v>
      </c>
      <c r="K36" s="14">
        <v>0.0069</v>
      </c>
      <c r="L36" s="15">
        <v>1</v>
      </c>
      <c r="M36" s="31">
        <v>-0.005</v>
      </c>
      <c r="N36" s="32">
        <v>1</v>
      </c>
      <c r="O36" s="14">
        <v>0.0204</v>
      </c>
      <c r="P36" s="15">
        <v>1</v>
      </c>
      <c r="Q36" s="31">
        <v>0.0182</v>
      </c>
      <c r="R36" s="32">
        <v>1</v>
      </c>
      <c r="S36" s="14">
        <v>-0.0012</v>
      </c>
      <c r="T36" s="15">
        <v>1</v>
      </c>
      <c r="U36" s="31">
        <v>-0.0277</v>
      </c>
      <c r="V36" s="32">
        <v>1</v>
      </c>
      <c r="W36" s="14">
        <v>0.006</v>
      </c>
      <c r="X36" s="15">
        <v>1</v>
      </c>
      <c r="Y36" s="31">
        <v>-0.0451</v>
      </c>
      <c r="Z36" s="32">
        <v>1</v>
      </c>
    </row>
    <row r="37" spans="2:26" ht="1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26" ht="15.75">
      <c r="C38" s="38" t="s"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</row>
    <row r="40" spans="2:26" ht="45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 ht="15">
      <c r="B41" s="9" t="s">
        <v>37</v>
      </c>
      <c r="C41" s="18">
        <v>0.0192</v>
      </c>
      <c r="D41" s="19">
        <v>0.998571793967318</v>
      </c>
      <c r="E41" s="33">
        <v>-0.0184</v>
      </c>
      <c r="F41" s="34">
        <v>1.00236153333539</v>
      </c>
      <c r="G41" s="18">
        <v>-0.014</v>
      </c>
      <c r="H41" s="19">
        <v>1.00447761631695</v>
      </c>
      <c r="I41" s="33">
        <v>0.0136</v>
      </c>
      <c r="J41" s="34">
        <v>1.00773487516005</v>
      </c>
      <c r="K41" s="18">
        <v>0.0031</v>
      </c>
      <c r="L41" s="19">
        <v>1.00417761215378</v>
      </c>
      <c r="M41" s="33">
        <v>-0.0012</v>
      </c>
      <c r="N41" s="34">
        <v>1.00846820686053</v>
      </c>
      <c r="O41" s="18">
        <v>0.0218</v>
      </c>
      <c r="P41" s="19">
        <v>1.00117756496414</v>
      </c>
      <c r="Q41" s="33">
        <v>0.0159</v>
      </c>
      <c r="R41" s="34">
        <v>0.999034866008284</v>
      </c>
      <c r="S41" s="18">
        <v>-0.0016</v>
      </c>
      <c r="T41" s="19">
        <v>0.998721013386949</v>
      </c>
      <c r="U41" s="33">
        <v>-0.0241</v>
      </c>
      <c r="V41" s="34">
        <v>1.00166060842752</v>
      </c>
      <c r="W41" s="18">
        <v>0.006</v>
      </c>
      <c r="X41" s="19">
        <v>1.00160997622777</v>
      </c>
      <c r="Y41" s="33">
        <v>-0.0435</v>
      </c>
      <c r="Z41" s="34">
        <v>1.0030478380223</v>
      </c>
    </row>
    <row r="42" spans="2:26" ht="15">
      <c r="B42" s="12" t="s">
        <v>38</v>
      </c>
      <c r="C42" s="10">
        <v>-0.0008</v>
      </c>
      <c r="D42" s="11">
        <v>0.00142820603268251</v>
      </c>
      <c r="E42" s="29">
        <v>-0.003</v>
      </c>
      <c r="F42" s="30">
        <v>-0.00236153333539041</v>
      </c>
      <c r="G42" s="10">
        <v>-0.0014</v>
      </c>
      <c r="H42" s="11">
        <v>-0.00447761631695023</v>
      </c>
      <c r="I42" s="29">
        <v>-0.0028</v>
      </c>
      <c r="J42" s="30">
        <v>-0.00773487516005078</v>
      </c>
      <c r="K42" s="10">
        <v>0.0038</v>
      </c>
      <c r="L42" s="11">
        <v>-0.00417761215377909</v>
      </c>
      <c r="M42" s="29">
        <v>-0.0038</v>
      </c>
      <c r="N42" s="30">
        <v>-0.00846820686053066</v>
      </c>
      <c r="O42" s="10">
        <v>-0.0014</v>
      </c>
      <c r="P42" s="11">
        <v>-0.00117756496414115</v>
      </c>
      <c r="Q42" s="29">
        <v>0.0023</v>
      </c>
      <c r="R42" s="30">
        <v>0.000965133991715985</v>
      </c>
      <c r="S42" s="10">
        <v>0.0004</v>
      </c>
      <c r="T42" s="11">
        <v>0.00127898661305143</v>
      </c>
      <c r="U42" s="29">
        <v>-0.0036</v>
      </c>
      <c r="V42" s="30">
        <v>-0.00166060842752304</v>
      </c>
      <c r="W42" s="10">
        <v>0.000000000000000000555111512312578</v>
      </c>
      <c r="X42" s="11">
        <v>-0.00160997622777076</v>
      </c>
      <c r="Y42" s="29">
        <v>-0.0016</v>
      </c>
      <c r="Z42" s="30">
        <v>-0.00304783802229499</v>
      </c>
    </row>
    <row r="43" spans="2:26" ht="15">
      <c r="B43" s="13" t="s">
        <v>34</v>
      </c>
      <c r="C43" s="14">
        <v>0.0183</v>
      </c>
      <c r="D43" s="15">
        <v>1</v>
      </c>
      <c r="E43" s="31">
        <v>-0.0214</v>
      </c>
      <c r="F43" s="32">
        <v>1</v>
      </c>
      <c r="G43" s="14">
        <v>-0.0154</v>
      </c>
      <c r="H43" s="15">
        <v>1</v>
      </c>
      <c r="I43" s="31">
        <v>0.0108</v>
      </c>
      <c r="J43" s="32">
        <v>1</v>
      </c>
      <c r="K43" s="14">
        <v>0.0069</v>
      </c>
      <c r="L43" s="15">
        <v>1</v>
      </c>
      <c r="M43" s="31">
        <v>-0.005</v>
      </c>
      <c r="N43" s="32">
        <v>1</v>
      </c>
      <c r="O43" s="14">
        <v>0.0204</v>
      </c>
      <c r="P43" s="15">
        <v>1</v>
      </c>
      <c r="Q43" s="31">
        <v>0.0182</v>
      </c>
      <c r="R43" s="32">
        <v>1</v>
      </c>
      <c r="S43" s="14">
        <v>-0.0012</v>
      </c>
      <c r="T43" s="15">
        <v>1</v>
      </c>
      <c r="U43" s="31">
        <v>-0.0277</v>
      </c>
      <c r="V43" s="32">
        <v>1</v>
      </c>
      <c r="W43" s="14">
        <v>0.006</v>
      </c>
      <c r="X43" s="15">
        <v>1</v>
      </c>
      <c r="Y43" s="31">
        <v>-0.0451</v>
      </c>
      <c r="Z43" s="32">
        <v>1</v>
      </c>
    </row>
    <row r="45" spans="3:10" ht="15.75">
      <c r="C45" s="38" t="s">
        <v>0</v>
      </c>
      <c r="D45" s="39"/>
      <c r="E45" s="39"/>
      <c r="F45" s="39"/>
      <c r="G45" s="39"/>
      <c r="H45" s="39"/>
      <c r="I45" s="39"/>
      <c r="J45" s="40"/>
    </row>
    <row r="46" spans="2:10" ht="15.75">
      <c r="B46" s="23" t="s">
        <v>39</v>
      </c>
      <c r="C46" s="41" t="str">
        <f ca="1">CONCATENATE(INDIRECT(CONCATENATE($C$3,C4))," - ",INDIRECT(CONCATENATE($C$3,G4))," ",$B$4)</f>
        <v>ינואר - מרץ 2018</v>
      </c>
      <c r="D46" s="42"/>
      <c r="E46" s="43" t="str">
        <f ca="1">CONCATENATE(INDIRECT(CONCATENATE($C$3,C4))," - ",INDIRECT(CONCATENATE($C$3,M4))," ",$B$4)</f>
        <v>ינואר - יוני 2018</v>
      </c>
      <c r="F46" s="44"/>
      <c r="G46" s="41" t="str">
        <f ca="1">CONCATENATE(INDIRECT(CONCATENATE($C$3,C4))," - ",INDIRECT(CONCATENATE($C$3,S4))," ",$B$4)</f>
        <v>ינואר - ספטמבר 2018</v>
      </c>
      <c r="H46" s="42"/>
      <c r="I46" s="43" t="str">
        <f ca="1">CONCATENATE(INDIRECT(CONCATENATE($C$3,C4))," - ",INDIRECT(CONCATENATE($C$3,Y4))," ",$B$4)</f>
        <v>ינואר - דצמבר 2018</v>
      </c>
      <c r="J46" s="44"/>
    </row>
    <row r="47" spans="2:10" ht="45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14" ht="15">
      <c r="B48" s="9" t="s">
        <v>5</v>
      </c>
      <c r="C48" s="10">
        <v>0</v>
      </c>
      <c r="D48" s="11">
        <v>0.0796306292148228</v>
      </c>
      <c r="E48" s="29">
        <v>-0.0000003600000001435788</v>
      </c>
      <c r="F48" s="30">
        <v>0.0317470307079463</v>
      </c>
      <c r="G48" s="10">
        <v>0.00009963996399986463</v>
      </c>
      <c r="H48" s="11">
        <v>0.0549600395296119</v>
      </c>
      <c r="I48" s="29">
        <v>0.00019960992001011313</v>
      </c>
      <c r="J48" s="30">
        <v>0.102424963674835</v>
      </c>
      <c r="K48" s="37"/>
      <c r="L48" s="37"/>
      <c r="M48" s="37"/>
      <c r="N48" s="37"/>
    </row>
    <row r="49" spans="2:14" ht="15">
      <c r="B49" s="12" t="s">
        <v>7</v>
      </c>
      <c r="C49" s="10">
        <v>-0.0000004900000001306637</v>
      </c>
      <c r="D49" s="11">
        <v>0.14992010007223</v>
      </c>
      <c r="E49" s="29">
        <v>-0.00020083990182873102</v>
      </c>
      <c r="F49" s="30">
        <v>0.179077743126366</v>
      </c>
      <c r="G49" s="10">
        <v>0.0001</v>
      </c>
      <c r="H49" s="11">
        <v>0.170312707535061</v>
      </c>
      <c r="I49" s="29">
        <v>0.00039844962883628376</v>
      </c>
      <c r="J49" s="30">
        <v>0.181790005261007</v>
      </c>
      <c r="K49" s="37"/>
      <c r="L49" s="37"/>
      <c r="M49" s="37"/>
      <c r="N49" s="37"/>
    </row>
    <row r="50" spans="2:14" ht="15">
      <c r="B50" s="12" t="s">
        <v>9</v>
      </c>
      <c r="C50" s="10">
        <v>0</v>
      </c>
      <c r="D50" s="11">
        <v>0.000933403255190844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  <c r="K50" s="37"/>
      <c r="L50" s="37"/>
      <c r="M50" s="37"/>
      <c r="N50" s="37"/>
    </row>
    <row r="51" spans="2:14" ht="15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>
        <v>0</v>
      </c>
      <c r="J51" s="30">
        <v>0</v>
      </c>
      <c r="K51" s="37"/>
      <c r="L51" s="37"/>
      <c r="M51" s="37"/>
      <c r="N51" s="37"/>
    </row>
    <row r="52" spans="2:14" ht="15">
      <c r="B52" s="12" t="s">
        <v>13</v>
      </c>
      <c r="C52" s="10">
        <v>-0.00020051010800015145</v>
      </c>
      <c r="D52" s="11">
        <v>0.128290775393217</v>
      </c>
      <c r="E52" s="29">
        <v>0.00019933969199459334</v>
      </c>
      <c r="F52" s="30">
        <v>0.128537920478077</v>
      </c>
      <c r="G52" s="10">
        <v>0.0009991690979662682</v>
      </c>
      <c r="H52" s="11">
        <v>0.0935775465164096</v>
      </c>
      <c r="I52" s="29">
        <v>0.0016989476811830606</v>
      </c>
      <c r="J52" s="30">
        <v>0.0728602695990201</v>
      </c>
      <c r="K52" s="37"/>
      <c r="L52" s="37"/>
      <c r="M52" s="37"/>
      <c r="N52" s="37"/>
    </row>
    <row r="53" spans="2:14" ht="15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K53" s="37"/>
      <c r="L53" s="37"/>
      <c r="M53" s="37"/>
      <c r="N53" s="37"/>
    </row>
    <row r="54" spans="2:14" ht="15">
      <c r="B54" s="12" t="s">
        <v>17</v>
      </c>
      <c r="C54" s="10">
        <v>-0.0108</v>
      </c>
      <c r="D54" s="11">
        <v>0.273889067077221</v>
      </c>
      <c r="E54" s="29">
        <v>-0.0049</v>
      </c>
      <c r="F54" s="30">
        <v>0.210110621704583</v>
      </c>
      <c r="G54" s="10">
        <v>0.0088</v>
      </c>
      <c r="H54" s="11">
        <v>0.161339878166733</v>
      </c>
      <c r="I54" s="29">
        <v>-0.00010468920225226164</v>
      </c>
      <c r="J54" s="30">
        <v>0.132746256746943</v>
      </c>
      <c r="K54" s="37"/>
      <c r="L54" s="37"/>
      <c r="M54" s="37"/>
      <c r="N54" s="37"/>
    </row>
    <row r="55" spans="2:14" ht="15">
      <c r="B55" s="12" t="s">
        <v>19</v>
      </c>
      <c r="C55" s="10">
        <v>0.0021</v>
      </c>
      <c r="D55" s="11">
        <v>0.368159946926767</v>
      </c>
      <c r="E55" s="29">
        <v>0.012</v>
      </c>
      <c r="F55" s="30">
        <v>0.454810476046323</v>
      </c>
      <c r="G55" s="10">
        <v>0.0335</v>
      </c>
      <c r="H55" s="11">
        <v>0.514384203353882</v>
      </c>
      <c r="I55" s="29">
        <v>-0.023029107999405718</v>
      </c>
      <c r="J55" s="30">
        <v>0.509293136517788</v>
      </c>
      <c r="K55" s="37"/>
      <c r="L55" s="37"/>
      <c r="M55" s="37"/>
      <c r="N55" s="37"/>
    </row>
    <row r="56" spans="2:14" ht="15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K56" s="37"/>
      <c r="L56" s="37"/>
      <c r="M56" s="37"/>
      <c r="N56" s="37"/>
    </row>
    <row r="57" spans="2:14" ht="15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K57" s="37"/>
      <c r="L57" s="37"/>
      <c r="M57" s="37"/>
      <c r="N57" s="37"/>
    </row>
    <row r="58" spans="2:14" ht="15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v>0</v>
      </c>
      <c r="I58" s="29">
        <v>0</v>
      </c>
      <c r="J58" s="30">
        <v>0</v>
      </c>
      <c r="K58" s="37"/>
      <c r="L58" s="37"/>
      <c r="M58" s="37"/>
      <c r="N58" s="37"/>
    </row>
    <row r="59" spans="2:14" ht="15">
      <c r="B59" s="12" t="s">
        <v>26</v>
      </c>
      <c r="C59" s="10">
        <v>-0.0052</v>
      </c>
      <c r="D59" s="11">
        <v>-0.00447761625043419</v>
      </c>
      <c r="E59" s="29">
        <v>-0.0087</v>
      </c>
      <c r="F59" s="30">
        <v>-0.00846820622412596</v>
      </c>
      <c r="G59" s="10">
        <v>-0.0076</v>
      </c>
      <c r="H59" s="11">
        <v>0.00127898634903947</v>
      </c>
      <c r="I59" s="29">
        <v>-0.0113730060997988</v>
      </c>
      <c r="J59" s="30">
        <v>-0.00304783760442325</v>
      </c>
      <c r="K59" s="37"/>
      <c r="L59" s="37"/>
      <c r="M59" s="37"/>
      <c r="N59" s="37"/>
    </row>
    <row r="60" spans="2:14" ht="15">
      <c r="B60" s="12" t="s">
        <v>27</v>
      </c>
      <c r="C60" s="10">
        <v>-0.0048</v>
      </c>
      <c r="D60" s="11">
        <v>0</v>
      </c>
      <c r="E60" s="29">
        <v>-0.0047013681199998825</v>
      </c>
      <c r="F60" s="30">
        <v>0</v>
      </c>
      <c r="G60" s="10">
        <v>-0.0047</v>
      </c>
      <c r="H60" s="11">
        <v>0</v>
      </c>
      <c r="I60" s="29">
        <v>-0.0047013681199998825</v>
      </c>
      <c r="J60" s="30">
        <v>0</v>
      </c>
      <c r="K60" s="37"/>
      <c r="L60" s="37"/>
      <c r="M60" s="37"/>
      <c r="N60" s="37"/>
    </row>
    <row r="61" spans="2:14" ht="15">
      <c r="B61" s="12" t="s">
        <v>28</v>
      </c>
      <c r="C61" s="10">
        <v>0</v>
      </c>
      <c r="D61" s="11">
        <v>0.00345028944873748</v>
      </c>
      <c r="E61" s="29">
        <v>0</v>
      </c>
      <c r="F61" s="30">
        <v>0.00395082054420914</v>
      </c>
      <c r="G61" s="10">
        <v>0</v>
      </c>
      <c r="H61" s="11">
        <v>0.00391885695348083</v>
      </c>
      <c r="I61" s="29">
        <v>0.00009997999999988849</v>
      </c>
      <c r="J61" s="30">
        <v>0.00393320580482992</v>
      </c>
      <c r="K61" s="37"/>
      <c r="L61" s="37"/>
      <c r="M61" s="37"/>
      <c r="N61" s="37"/>
    </row>
    <row r="62" spans="2:14" ht="15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v>0</v>
      </c>
      <c r="I62" s="29">
        <v>0</v>
      </c>
      <c r="J62" s="30">
        <v>0</v>
      </c>
      <c r="K62" s="37"/>
      <c r="L62" s="37"/>
      <c r="M62" s="37"/>
      <c r="N62" s="37"/>
    </row>
    <row r="63" spans="2:14" ht="15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v>0</v>
      </c>
      <c r="I63" s="29">
        <v>0</v>
      </c>
      <c r="J63" s="30">
        <v>0</v>
      </c>
      <c r="K63" s="37"/>
      <c r="L63" s="37"/>
      <c r="M63" s="37"/>
      <c r="N63" s="37"/>
    </row>
    <row r="64" spans="2:14" ht="15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>
        <v>0</v>
      </c>
      <c r="J64" s="30">
        <v>0</v>
      </c>
      <c r="K64" s="37"/>
      <c r="L64" s="37"/>
      <c r="M64" s="37"/>
      <c r="N64" s="37"/>
    </row>
    <row r="65" spans="2:14" ht="15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>
        <v>0</v>
      </c>
      <c r="J65" s="30">
        <v>0</v>
      </c>
      <c r="K65" s="37"/>
      <c r="L65" s="37"/>
      <c r="M65" s="37"/>
      <c r="N65" s="37"/>
    </row>
    <row r="66" spans="2:14" ht="15">
      <c r="B66" s="12" t="s">
        <v>33</v>
      </c>
      <c r="C66" s="10">
        <v>0</v>
      </c>
      <c r="D66" s="11">
        <v>0.000203404862247234</v>
      </c>
      <c r="E66" s="29">
        <v>0</v>
      </c>
      <c r="F66" s="30">
        <v>0.000233593616621497</v>
      </c>
      <c r="G66" s="10">
        <v>0</v>
      </c>
      <c r="H66" s="11">
        <v>0.000227781595782059</v>
      </c>
      <c r="I66" s="29">
        <v>0</v>
      </c>
      <c r="J66" s="30">
        <v>0</v>
      </c>
      <c r="K66" s="37"/>
      <c r="L66" s="37"/>
      <c r="M66" s="37"/>
      <c r="N66" s="37"/>
    </row>
    <row r="67" spans="2:14" ht="15">
      <c r="B67" s="13" t="s">
        <v>44</v>
      </c>
      <c r="C67" s="14">
        <v>-0.0189</v>
      </c>
      <c r="D67" s="15">
        <v>1</v>
      </c>
      <c r="E67" s="31">
        <v>-0.0063</v>
      </c>
      <c r="F67" s="32">
        <v>1</v>
      </c>
      <c r="G67" s="14">
        <v>0.0312</v>
      </c>
      <c r="H67" s="15">
        <v>1</v>
      </c>
      <c r="I67" s="31">
        <v>-0.0368</v>
      </c>
      <c r="J67" s="32">
        <v>1</v>
      </c>
      <c r="K67" s="37"/>
      <c r="L67" s="37"/>
      <c r="M67" s="37"/>
      <c r="N67" s="37"/>
    </row>
    <row r="68" spans="2:10" ht="15">
      <c r="B68" s="35" t="s">
        <v>40</v>
      </c>
      <c r="C68" s="47">
        <v>-172.287560000001</v>
      </c>
      <c r="D68" s="48"/>
      <c r="E68" s="45">
        <v>-75.9938200000011</v>
      </c>
      <c r="F68" s="46"/>
      <c r="G68" s="47">
        <v>242.137679999999</v>
      </c>
      <c r="H68" s="48"/>
      <c r="I68" s="45">
        <v>-282.896070000001</v>
      </c>
      <c r="J68" s="46"/>
    </row>
    <row r="69" spans="2:10" ht="15">
      <c r="B69" s="16"/>
      <c r="C69" s="17"/>
      <c r="D69" s="17"/>
      <c r="E69" s="17"/>
      <c r="F69" s="17"/>
      <c r="G69" s="17"/>
      <c r="H69" s="17"/>
      <c r="I69" s="17"/>
      <c r="J69" s="17"/>
    </row>
    <row r="70" spans="3:10" ht="15.75">
      <c r="C70" s="38" t="s">
        <v>0</v>
      </c>
      <c r="D70" s="39"/>
      <c r="E70" s="39"/>
      <c r="F70" s="39"/>
      <c r="G70" s="39"/>
      <c r="H70" s="39"/>
      <c r="I70" s="39"/>
      <c r="J70" s="40"/>
    </row>
    <row r="71" spans="2:10" ht="15.75">
      <c r="B71" s="23" t="s">
        <v>39</v>
      </c>
      <c r="C71" s="41" t="str">
        <f ca="1">CONCATENATE(INDIRECT(CONCATENATE($C$3,$C$4))," - ",INDIRECT(CONCATENATE($C$3,$G$4))," ",$B$4)</f>
        <v>ינואר - מרץ 2018</v>
      </c>
      <c r="D71" s="42"/>
      <c r="E71" s="43" t="str">
        <f ca="1">CONCATENATE(INDIRECT(CONCATENATE($C$3,$C$4))," - ",INDIRECT(CONCATENATE($C$3,$M4))," ",$B$4)</f>
        <v>ינואר - יוני 2018</v>
      </c>
      <c r="F71" s="44"/>
      <c r="G71" s="41" t="str">
        <f ca="1">CONCATENATE(INDIRECT(CONCATENATE($C$3,$C$4))," - ",INDIRECT(CONCATENATE($C$3,$S$4))," ",$B$4)</f>
        <v>ינואר - ספטמבר 2018</v>
      </c>
      <c r="H71" s="42"/>
      <c r="I71" s="43" t="str">
        <f ca="1">CONCATENATE(INDIRECT(CONCATENATE($C$3,$C$4))," - ",INDIRECT(CONCATENATE($C$3,$Y4))," ",$B$4)</f>
        <v>ינואר - דצמבר 2018</v>
      </c>
      <c r="J71" s="44"/>
    </row>
    <row r="72" spans="2:10" ht="45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 ht="15">
      <c r="B73" s="9" t="s">
        <v>35</v>
      </c>
      <c r="C73" s="18">
        <v>-0.0229</v>
      </c>
      <c r="D73" s="19">
        <v>0.749798985101792</v>
      </c>
      <c r="E73" s="33">
        <v>-0.0193</v>
      </c>
      <c r="F73" s="34">
        <v>0.73790636927049</v>
      </c>
      <c r="G73" s="18">
        <v>0.0102</v>
      </c>
      <c r="H73" s="19">
        <v>0.745295424661515</v>
      </c>
      <c r="I73" s="33">
        <v>-0.025</v>
      </c>
      <c r="J73" s="34">
        <v>0.770389902473191</v>
      </c>
    </row>
    <row r="74" spans="2:10" ht="15">
      <c r="B74" s="12" t="s">
        <v>36</v>
      </c>
      <c r="C74" s="10">
        <v>0.004</v>
      </c>
      <c r="D74" s="11">
        <v>0.250201014898208</v>
      </c>
      <c r="E74" s="29">
        <v>0.013</v>
      </c>
      <c r="F74" s="30">
        <v>0.26209363072951</v>
      </c>
      <c r="G74" s="10">
        <v>0.021</v>
      </c>
      <c r="H74" s="11">
        <v>0.254704575338485</v>
      </c>
      <c r="I74" s="29">
        <v>-0.0118</v>
      </c>
      <c r="J74" s="30">
        <v>0.229610097526809</v>
      </c>
    </row>
    <row r="75" spans="2:10" ht="15">
      <c r="B75" s="13" t="s">
        <v>44</v>
      </c>
      <c r="C75" s="14">
        <v>-0.0189</v>
      </c>
      <c r="D75" s="15">
        <v>1</v>
      </c>
      <c r="E75" s="31">
        <v>-0.0063</v>
      </c>
      <c r="F75" s="32">
        <v>1</v>
      </c>
      <c r="G75" s="14">
        <v>0.0312</v>
      </c>
      <c r="H75" s="15">
        <v>1</v>
      </c>
      <c r="I75" s="31">
        <v>-0.0368</v>
      </c>
      <c r="J75" s="32">
        <v>1</v>
      </c>
    </row>
    <row r="76" spans="2:10" ht="15">
      <c r="B76" s="16"/>
      <c r="C76" s="17"/>
      <c r="D76" s="17"/>
      <c r="E76" s="17"/>
      <c r="F76" s="17"/>
      <c r="G76" s="17"/>
      <c r="H76" s="17"/>
      <c r="I76" s="17"/>
      <c r="J76" s="17"/>
    </row>
    <row r="77" spans="3:10" ht="15.75">
      <c r="C77" s="38" t="s">
        <v>0</v>
      </c>
      <c r="D77" s="39"/>
      <c r="E77" s="39"/>
      <c r="F77" s="39"/>
      <c r="G77" s="39"/>
      <c r="H77" s="39"/>
      <c r="I77" s="39"/>
      <c r="J77" s="40"/>
    </row>
    <row r="78" spans="2:10" ht="15.75">
      <c r="B78" s="23" t="s">
        <v>39</v>
      </c>
      <c r="C78" s="41" t="str">
        <f ca="1">CONCATENATE(INDIRECT(CONCATENATE($C$3,$C$4))," - ",INDIRECT(CONCATENATE($C$3,$G$4))," ",$B$4)</f>
        <v>ינואר - מרץ 2018</v>
      </c>
      <c r="D78" s="42"/>
      <c r="E78" s="43" t="str">
        <f ca="1">CONCATENATE(INDIRECT(CONCATENATE($C$3,$C$4))," - ",INDIRECT(CONCATENATE($C$3,$M$4))," ",$B$4)</f>
        <v>ינואר - יוני 2018</v>
      </c>
      <c r="F78" s="44"/>
      <c r="G78" s="41" t="str">
        <f ca="1">CONCATENATE(INDIRECT(CONCATENATE($C$3,$C$4))," - ",INDIRECT(CONCATENATE($C$3,$S$4))," ",$B$4)</f>
        <v>ינואר - ספטמבר 2018</v>
      </c>
      <c r="H78" s="42"/>
      <c r="I78" s="43" t="str">
        <f ca="1">CONCATENATE(INDIRECT(CONCATENATE($C$3,$C$4))," - ",INDIRECT(CONCATENATE($C$3,$Y$4))," ",$B$4)</f>
        <v>ינואר - דצמבר 2018</v>
      </c>
      <c r="J78" s="44"/>
    </row>
    <row r="79" spans="2:10" ht="45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 ht="15">
      <c r="B80" s="9" t="s">
        <v>37</v>
      </c>
      <c r="C80" s="18">
        <v>-0.0136</v>
      </c>
      <c r="D80" s="19">
        <v>1.00447761631695</v>
      </c>
      <c r="E80" s="33">
        <v>0.0017</v>
      </c>
      <c r="F80" s="34">
        <v>1.00846820686053</v>
      </c>
      <c r="G80" s="18">
        <v>0.0406</v>
      </c>
      <c r="H80" s="19">
        <v>0.998721013386949</v>
      </c>
      <c r="I80" s="33">
        <v>-0.0225</v>
      </c>
      <c r="J80" s="34">
        <v>1.0030478380223</v>
      </c>
    </row>
    <row r="81" spans="2:10" ht="15">
      <c r="B81" s="12" t="s">
        <v>38</v>
      </c>
      <c r="C81" s="10">
        <v>-0.0053</v>
      </c>
      <c r="D81" s="11">
        <v>-0.00447761631695023</v>
      </c>
      <c r="E81" s="29">
        <v>-0.008</v>
      </c>
      <c r="F81" s="30">
        <v>-0.00846820686053066</v>
      </c>
      <c r="G81" s="10">
        <v>-0.0094</v>
      </c>
      <c r="H81" s="11">
        <v>0.00127898661305143</v>
      </c>
      <c r="I81" s="29">
        <v>-0.0143</v>
      </c>
      <c r="J81" s="30">
        <v>-0.00304783802229499</v>
      </c>
    </row>
    <row r="82" spans="2:10" ht="15">
      <c r="B82" s="13" t="s">
        <v>44</v>
      </c>
      <c r="C82" s="14">
        <v>-0.0189</v>
      </c>
      <c r="D82" s="15">
        <v>1</v>
      </c>
      <c r="E82" s="31">
        <v>-0.0063</v>
      </c>
      <c r="F82" s="32">
        <v>1</v>
      </c>
      <c r="G82" s="14">
        <v>0.0312</v>
      </c>
      <c r="H82" s="15">
        <v>1</v>
      </c>
      <c r="I82" s="31">
        <v>-0.0368</v>
      </c>
      <c r="J82" s="32">
        <v>1</v>
      </c>
    </row>
    <row r="10009" spans="3:26" ht="1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  <c r="U10009">
        <v>0</v>
      </c>
      <c r="V10009">
        <v>0</v>
      </c>
      <c r="W10009">
        <v>0</v>
      </c>
      <c r="X10009">
        <v>0</v>
      </c>
      <c r="Y10009">
        <v>0</v>
      </c>
      <c r="Z10009">
        <v>0</v>
      </c>
    </row>
    <row r="10010" spans="3:26" ht="1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  <c r="U10010">
        <v>0</v>
      </c>
      <c r="V10010">
        <v>0</v>
      </c>
      <c r="W10010">
        <v>0</v>
      </c>
      <c r="X10010">
        <v>0</v>
      </c>
      <c r="Y10010">
        <v>0</v>
      </c>
      <c r="Z10010">
        <v>0</v>
      </c>
    </row>
    <row r="10049" spans="3:10" ht="15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  <c r="I10049">
        <v>0</v>
      </c>
      <c r="J10049">
        <v>0</v>
      </c>
    </row>
    <row r="10050" spans="3:10" ht="15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  <c r="I10050">
        <v>0</v>
      </c>
      <c r="J1005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" header="0" footer="0.31496062992125984"/>
  <pageSetup orientation="portrait"/>
  <headerFooter alignWithMargins="0">
    <oddFooter>&amp;L&amp;Z&amp;F&amp;A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3d994-461f-4904-b5d3-a3b49fb448a4"/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3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CUSTOMERS-1495-54</_dlc_DocId>
    <_dlc_DocIdUrl xmlns="21e3d994-461f-4904-b5d3-a3b49fb448a4">
      <Url>https://www-a-edit.harel-ext.com/long-term-savings/funding/plans/harel-gemel/_layouts/15/DocIdRedir.aspx?ID=CUSTOMERS-1495-54</Url>
      <Description>CUSTOMERS-1495-54</Description>
    </_dlc_DocIdUrl>
    <_dlc_DocIdPersistId xmlns="21e3d994-461f-4904-b5d3-a3b49fb448a4">false</_dlc_DocIdPersis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F2BA2-1502-4B61-B0DD-B69BCB90DE23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7BBAFAB7-AD6B-4A86-A31A-222B417820AA}"/>
</file>

<file path=customXml/itemProps5.xml><?xml version="1.0" encoding="utf-8"?>
<ds:datastoreItem xmlns:ds="http://schemas.openxmlformats.org/officeDocument/2006/customXml" ds:itemID="{83A8D4C8-3B3D-4C47-8AF4-764131B03663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דצמבר 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0x010100335C0ECE568C452B92B62BECFDC242E600A3477344D15F254D931B3909D1C055D2</vt:lpwstr>
  </property>
  <property fmtid="{D5CDD505-2E9C-101B-9397-08002B2CF9AE}" pid="14" name="_dlc_DocIdItemGuid">
    <vt:lpwstr>b0149538-dc99-4124-a179-4416102f919a</vt:lpwstr>
  </property>
  <property fmtid="{D5CDD505-2E9C-101B-9397-08002B2CF9AE}" pid="15" name="Order">
    <vt:r8>5400</vt:r8>
  </property>
  <property fmtid="{D5CDD505-2E9C-101B-9397-08002B2CF9AE}" pid="16" name="HarelInfoType">
    <vt:lpwstr/>
  </property>
  <property fmtid="{D5CDD505-2E9C-101B-9397-08002B2CF9AE}" pid="17" name="HarelServicesAndActivities">
    <vt:lpwstr/>
  </property>
  <property fmtid="{D5CDD505-2E9C-101B-9397-08002B2CF9AE}" pid="18" name="HarelAreaAndProducts">
    <vt:lpwstr/>
  </property>
  <property fmtid="{D5CDD505-2E9C-101B-9397-08002B2CF9AE}" pid="19" name="xd_Signature">
    <vt:bool>false</vt:bool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TemplateUrl">
    <vt:lpwstr/>
  </property>
</Properties>
</file>