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320" windowHeight="14370"/>
  </bookViews>
  <sheets>
    <sheet name="נספח 1" sheetId="9" r:id="rId1"/>
    <sheet name="נספח 2" sheetId="4" r:id="rId2"/>
    <sheet name="נספח 3א" sheetId="5" r:id="rId3"/>
    <sheet name="נספח 3ב" sheetId="6" r:id="rId4"/>
    <sheet name="נספח 3ג" sheetId="7" r:id="rId5"/>
    <sheet name="נספח 4" sheetId="8" r:id="rId6"/>
  </sheets>
  <calcPr calcId="145621"/>
</workbook>
</file>

<file path=xl/calcChain.xml><?xml version="1.0" encoding="utf-8"?>
<calcChain xmlns="http://schemas.openxmlformats.org/spreadsheetml/2006/main">
  <c r="I28" i="5" l="1"/>
  <c r="K28" i="5"/>
  <c r="J31" i="9" l="1"/>
  <c r="I31" i="9"/>
  <c r="H31" i="9"/>
  <c r="G31" i="9"/>
  <c r="F31" i="9"/>
  <c r="E31" i="9"/>
  <c r="D31" i="9"/>
  <c r="C31" i="9"/>
  <c r="B31" i="9"/>
</calcChain>
</file>

<file path=xl/sharedStrings.xml><?xml version="1.0" encoding="utf-8"?>
<sst xmlns="http://schemas.openxmlformats.org/spreadsheetml/2006/main" count="236" uniqueCount="156">
  <si>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</si>
  <si>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</si>
  <si>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</si>
  <si>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</si>
  <si>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</si>
  <si>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</si>
  <si>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</si>
  <si>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</si>
  <si>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</si>
  <si>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</si>
  <si>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</si>
  <si>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</si>
  <si>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א.דורי בניה בע"מ</t>
  </si>
  <si>
    <t>א. ניירות ערך סחירים</t>
  </si>
  <si>
    <t>מניות וניירות ערך אחרים</t>
  </si>
  <si>
    <t>א.דורי בניה בע"מ</t>
  </si>
  <si>
    <t>1118322</t>
  </si>
  <si>
    <t>סה''כ  ניירות ערך סחירים</t>
  </si>
  <si>
    <t>סה''כ צד קשור-א.דורי בניה בע"מ</t>
  </si>
  <si>
    <t>צד קשור- אגרי אינווסט בע"מ</t>
  </si>
  <si>
    <t>אגרי</t>
  </si>
  <si>
    <t>389015</t>
  </si>
  <si>
    <t>סה''כ צד קשור-אגרי אינווסט בע"מ</t>
  </si>
  <si>
    <t>צד קשור- או.אר.טי טכנולוגיות בע"מ</t>
  </si>
  <si>
    <t>אוארטי</t>
  </si>
  <si>
    <t>1086230</t>
  </si>
  <si>
    <t>סה''כ צד קשור-או.אר.טי טכנולוגיות בע"מ</t>
  </si>
  <si>
    <t>צד קשור- אוצר התיישבות היהודים בע"מ</t>
  </si>
  <si>
    <t>אוצר התישבות</t>
  </si>
  <si>
    <t>601013</t>
  </si>
  <si>
    <t>סה''כ צד קשור-אוצר התיישבות היהודים בע"מ</t>
  </si>
  <si>
    <t>צד קשור- איי.די.או. גרופ בע"מ</t>
  </si>
  <si>
    <t>איידיאו גרופ</t>
  </si>
  <si>
    <t>505016</t>
  </si>
  <si>
    <t>ב. ניירות ערך בלתי סחירים</t>
  </si>
  <si>
    <t>כתב אופ לס אי די או ( מניות )</t>
  </si>
  <si>
    <t>12111078</t>
  </si>
  <si>
    <t>A-</t>
  </si>
  <si>
    <t>מעלות</t>
  </si>
  <si>
    <t>אי די או הלוואה 1</t>
  </si>
  <si>
    <t>12111080</t>
  </si>
  <si>
    <t>סה''כ  ניירות ערך בלתי סחירים</t>
  </si>
  <si>
    <t>ד. הלוואות</t>
  </si>
  <si>
    <t>הלוואות</t>
  </si>
  <si>
    <t>הלוואה לADO GROUP</t>
  </si>
  <si>
    <t>14752013</t>
  </si>
  <si>
    <t>פנימי</t>
  </si>
  <si>
    <t>סה''כ  הלוואות</t>
  </si>
  <si>
    <t>סה''כ צד קשור-איי.די.או. גרופ בע"מ</t>
  </si>
  <si>
    <t>צד קשור- אר. אס. אל אלקטרוניקה בע"מ</t>
  </si>
  <si>
    <t>אראסאל</t>
  </si>
  <si>
    <t>299016</t>
  </si>
  <si>
    <t>סה''כ צד קשור-אר. אס. אל אלקטרוניקה בע"מ</t>
  </si>
  <si>
    <t>צד קשור- ארן מחקר ופיתוח (1982) בע"מ</t>
  </si>
  <si>
    <t>ארן</t>
  </si>
  <si>
    <t>1085265</t>
  </si>
  <si>
    <t>סה''כ צד קשור-ארן מחקר ופיתוח (1982) בע"מ</t>
  </si>
  <si>
    <t>צד קשור- אשטרום נכסים בע"מ</t>
  </si>
  <si>
    <t>אג''ח קונצרניות סחירות</t>
  </si>
  <si>
    <t>אשטרום נכ אג6</t>
  </si>
  <si>
    <t>2510121</t>
  </si>
  <si>
    <t>A</t>
  </si>
  <si>
    <t>5אשטרום נכסים אג</t>
  </si>
  <si>
    <t>2510113</t>
  </si>
  <si>
    <t>אשטרום נכ אג7</t>
  </si>
  <si>
    <t>2510139</t>
  </si>
  <si>
    <t>אשטרום נכסים</t>
  </si>
  <si>
    <t>251017</t>
  </si>
  <si>
    <t>סה''כ צד קשור-אשטרום נכסים בע"מ</t>
  </si>
  <si>
    <t>צד קשור- ויתניה</t>
  </si>
  <si>
    <t>ותנה.ק3</t>
  </si>
  <si>
    <t>1120773</t>
  </si>
  <si>
    <t>A3</t>
  </si>
  <si>
    <t>מידרוג</t>
  </si>
  <si>
    <t>סה''כ צד קשור-ויתניה</t>
  </si>
  <si>
    <t>צד קשור- פייטון תעשיות בע"מ</t>
  </si>
  <si>
    <t>פייטון</t>
  </si>
  <si>
    <t>412015</t>
  </si>
  <si>
    <t>סה''כ צד קשור-פייטון תעשיות בע"מ</t>
  </si>
  <si>
    <t>צד קשור- קסטרו מודל בע"מ</t>
  </si>
  <si>
    <t>קסטרו</t>
  </si>
  <si>
    <t>280016</t>
  </si>
  <si>
    <t>סה''כ צד קשור-קסטרו מודל בע"מ</t>
  </si>
  <si>
    <t>צד קשור- שותף מוגבל קרן תשתיות 1</t>
  </si>
  <si>
    <t>Israel Infrastructure Fund I</t>
  </si>
  <si>
    <t>12561111</t>
  </si>
  <si>
    <t>סה''כ צד קשור-שותף מוגבל קרן תשתיות 1</t>
  </si>
  <si>
    <t>צד קשור- ת.ש.י 431 שותפות מוגבלת</t>
  </si>
  <si>
    <t>ת.ש.י דרך 431 שותפות מוגבלות</t>
  </si>
  <si>
    <t>12751016</t>
  </si>
  <si>
    <t>סה''כ צד קשור-ת.ש.י 431 שותפות מוגבלת</t>
  </si>
  <si>
    <t>צד קשור- ת.ש.י דליה שותפות מוגבלת</t>
  </si>
  <si>
    <t>ת.ש.י דליה בכורה שותפות מוגבל</t>
  </si>
  <si>
    <t>12751018</t>
  </si>
  <si>
    <t>סה''כ צד קשור-ת.ש.י דליה שותפות מוגבלת</t>
  </si>
  <si>
    <t>צד קשור- תיא חברה להשקעות בע"מ</t>
  </si>
  <si>
    <t>תיא השקעות</t>
  </si>
  <si>
    <t>796011</t>
  </si>
  <si>
    <t>סה''כ צד קשור-תיא חברה להשקעות בע"מ</t>
  </si>
  <si>
    <t>צד קשור- תמיר פישמן קרן נדל"ן</t>
  </si>
  <si>
    <t>תמיר נדל"ן</t>
  </si>
  <si>
    <t>1116177</t>
  </si>
  <si>
    <t>סה''כ צד קשור-תמיר פישמן קרן נדל"ן</t>
  </si>
  <si>
    <t>סה''כ השקעה בכל הצדדים הקשורים</t>
  </si>
  <si>
    <t>שווי
עסקאות
הרכישה
באלפי ש''ח</t>
  </si>
  <si>
    <t>שווי
עסקאות
המכירה(-)
באלפי ש''ח</t>
  </si>
  <si>
    <t>ניירות ערך סחירים</t>
  </si>
  <si>
    <t>סה''כ היקף עסקאות לצורך רכישה או מכירה של צד קשור- איי.די.או. גרופ בע"מ</t>
  </si>
  <si>
    <t>סה''כ היקף עסקאות לצורך רכישה או מכירה של כל הצדדים הקשורים</t>
  </si>
  <si>
    <t>תאריך</t>
  </si>
  <si>
    <t>שווי
העסקה
הרכישה/מכירה</t>
  </si>
  <si>
    <t>מניות וניירות ערך אחרים בלתי סחירים</t>
  </si>
  <si>
    <t>23/01/2013</t>
  </si>
  <si>
    <t>28/02/2013</t>
  </si>
  <si>
    <t>סה''כ היקף עסקאות של צד קשור- שותף מוגבל קרן תשתיות 1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</si>
  <si>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</si>
  <si>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</si>
  <si>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</si>
  <si>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</si>
  <si>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</si>
  <si>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</si>
  <si>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</si>
  <si>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</si>
  <si>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</si>
  <si>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</si>
  <si>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</si>
  <si>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</si>
  <si>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</si>
  <si>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</si>
  <si>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</si>
  <si>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</si>
  <si>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</si>
  <si>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</si>
  <si>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</si>
  <si>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</si>
  <si>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</si>
  <si>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חתם שהוא
צד קשור</t>
  </si>
  <si>
    <t>נספח 4</t>
  </si>
  <si>
    <t>אגרי אינווסט בע"מ</t>
  </si>
  <si>
    <t>או.אר.טי טכנולוגיות בע"מ</t>
  </si>
  <si>
    <t>אוצר התיישבות היהודים בע"מ</t>
  </si>
  <si>
    <t>איי.די.או. גרופ בע"מ</t>
  </si>
  <si>
    <t>אר. אס. אל אלקטרוניקה בע"מ</t>
  </si>
  <si>
    <t>ארן מחקר ופיתוח (1982) בע"מ</t>
  </si>
  <si>
    <t>אשטרום נכסים בע"מ</t>
  </si>
  <si>
    <t>ויתניה</t>
  </si>
  <si>
    <t>פייטון תעשיות בע"מ</t>
  </si>
  <si>
    <t>קסטרו מודל בע"מ</t>
  </si>
  <si>
    <t>שותף מוגבל קרן תשתיות 1</t>
  </si>
  <si>
    <t>ת.ש.י 431 שותפות מוגבלת</t>
  </si>
  <si>
    <t>ת.ש.י דליה שותפות מוגבלת</t>
  </si>
  <si>
    <t>תיא חברה להשקעות בע"מ</t>
  </si>
  <si>
    <t>תמיר פישמן קרן נדל"ן</t>
  </si>
  <si>
    <t>סה''כ</t>
  </si>
  <si>
    <t>סה''כ היקף עסקאות לצורך רכישה או מכירה של צד קשור- אשטרום נכסים בע"מ</t>
  </si>
  <si>
    <t>סה''כ היקף עסקאות לצורך רכישה או מכירה של צד קשור- קסטרו מודל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</si>
</sst>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43" fontId="0" fillId="0" borderId="4" xfId="1" applyFont="1" applyBorder="1"/>
    <xf numFmtId="0" fontId="0" fillId="0" borderId="4" xfId="0" applyBorder="1"/>
    <xf numFmtId="0" fontId="1" fillId="0" borderId="7" xfId="0" applyFont="1" applyBorder="1"/>
    <xf numFmtId="43" fontId="0" fillId="0" borderId="7" xfId="1" applyFont="1" applyBorder="1"/>
    <xf numFmtId="0" fontId="0" fillId="0" borderId="7" xfId="0" applyBorder="1"/>
    <xf numFmtId="4" fontId="0" fillId="0" borderId="7" xfId="0" applyNumberFormat="1" applyBorder="1" applyAlignment="1">
      <alignment horizontal="right"/>
    </xf>
    <xf numFmtId="164" fontId="0" fillId="0" borderId="7" xfId="0" applyNumberFormat="1" applyBorder="1"/>
    <xf numFmtId="0" fontId="1" fillId="0" borderId="11" xfId="0" applyFont="1" applyBorder="1"/>
    <xf numFmtId="43" fontId="1" fillId="0" borderId="11" xfId="1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0" fillId="0" borderId="7" xfId="0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11" xfId="0" applyFont="1" applyBorder="1"/>
    <xf numFmtId="0" fontId="0" fillId="0" borderId="11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9" xfId="0" applyBorder="1" applyAlignment="1">
      <alignment horizontal="right"/>
    </xf>
    <xf numFmtId="4" fontId="2" fillId="0" borderId="10" xfId="0" applyNumberFormat="1" applyFont="1" applyBorder="1"/>
    <xf numFmtId="43" fontId="0" fillId="0" borderId="7" xfId="0" applyNumberFormat="1" applyBorder="1"/>
    <xf numFmtId="43" fontId="2" fillId="0" borderId="7" xfId="0" applyNumberFormat="1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Fill="1" applyBorder="1" applyAlignment="1">
      <alignment horizontal="right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31/03/2013
עתידית קופת פנסיה בע"מ
מספר אישור: 447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31/03/2013
עתידית קופת פנסיה בע"מ
מספר אישור: 447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31/03/2013 (נתונים מצרפים)
עתידית קופת פנסיה בע"מ
מספר אישור: 447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31/03/2013
עתידית קופת פנסיה בע"מ
מספר אישור: 447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31/03/2013
עתידית קופת פנסיה בע"מ
מספר אישור: 447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31/03/2013
עתידית קופת פנסיה בע"מ
מספר אישור: 447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31"/>
  <sheetViews>
    <sheetView rightToLeft="1" tabSelected="1" workbookViewId="0"/>
  </sheetViews>
  <sheetFormatPr defaultRowHeight="14.25" x14ac:dyDescent="0.2"/>
  <cols>
    <col min="1" max="1" width="40.625" customWidth="1"/>
  </cols>
  <sheetData>
    <row r="9" spans="1:11" ht="15" x14ac:dyDescent="0.25">
      <c r="A9" s="3"/>
      <c r="B9" s="3"/>
      <c r="C9" s="4"/>
      <c r="D9" s="60" t="s">
        <v>127</v>
      </c>
      <c r="E9" s="61"/>
      <c r="F9" s="61"/>
      <c r="G9" s="61"/>
      <c r="H9" s="61"/>
      <c r="I9" s="61"/>
      <c r="J9" s="5"/>
      <c r="K9" s="4"/>
    </row>
    <row r="10" spans="1:11" ht="82.35" customHeight="1" x14ac:dyDescent="0.25">
      <c r="A10" s="6" t="s">
        <v>123</v>
      </c>
      <c r="B10" s="7" t="s">
        <v>124</v>
      </c>
      <c r="C10" s="8" t="s">
        <v>125</v>
      </c>
      <c r="D10" s="55" t="s">
        <v>128</v>
      </c>
      <c r="E10" s="56"/>
      <c r="F10" s="55" t="s">
        <v>132</v>
      </c>
      <c r="G10" s="56"/>
      <c r="H10" s="55" t="s">
        <v>134</v>
      </c>
      <c r="I10" s="56"/>
      <c r="J10" s="55" t="s">
        <v>136</v>
      </c>
      <c r="K10" s="56"/>
    </row>
    <row r="11" spans="1:11" ht="15" x14ac:dyDescent="0.25">
      <c r="A11" s="9"/>
      <c r="B11" s="10" t="s">
        <v>10</v>
      </c>
      <c r="C11" s="11" t="s">
        <v>4</v>
      </c>
      <c r="D11" s="10" t="s">
        <v>129</v>
      </c>
      <c r="E11" s="11" t="s">
        <v>130</v>
      </c>
      <c r="F11" s="10" t="s">
        <v>129</v>
      </c>
      <c r="G11" s="11" t="s">
        <v>130</v>
      </c>
      <c r="H11" s="10" t="s">
        <v>129</v>
      </c>
      <c r="I11" s="11" t="s">
        <v>130</v>
      </c>
      <c r="J11" s="10"/>
      <c r="K11" s="11"/>
    </row>
    <row r="12" spans="1:11" ht="15" x14ac:dyDescent="0.25">
      <c r="A12" s="12"/>
      <c r="B12" s="13"/>
      <c r="C12" s="14"/>
      <c r="D12" s="57" t="s">
        <v>10</v>
      </c>
      <c r="E12" s="56"/>
      <c r="F12" s="57" t="s">
        <v>10</v>
      </c>
      <c r="G12" s="56"/>
      <c r="H12" s="57" t="s">
        <v>10</v>
      </c>
      <c r="I12" s="56"/>
      <c r="J12" s="57" t="s">
        <v>10</v>
      </c>
      <c r="K12" s="56"/>
    </row>
    <row r="13" spans="1:11" ht="15" x14ac:dyDescent="0.25">
      <c r="A13" s="15"/>
      <c r="B13" s="58" t="s">
        <v>126</v>
      </c>
      <c r="C13" s="59"/>
      <c r="D13" s="58" t="s">
        <v>131</v>
      </c>
      <c r="E13" s="59"/>
      <c r="F13" s="58" t="s">
        <v>133</v>
      </c>
      <c r="G13" s="59"/>
      <c r="H13" s="58" t="s">
        <v>135</v>
      </c>
      <c r="I13" s="59"/>
      <c r="J13" s="58" t="s">
        <v>137</v>
      </c>
      <c r="K13" s="59"/>
    </row>
    <row r="14" spans="1:11" ht="15" x14ac:dyDescent="0.25">
      <c r="A14" s="16" t="s">
        <v>15</v>
      </c>
      <c r="B14" s="17">
        <v>61.22</v>
      </c>
      <c r="C14" s="18">
        <v>0.01</v>
      </c>
      <c r="D14" s="18"/>
      <c r="E14" s="18"/>
      <c r="F14" s="18"/>
      <c r="G14" s="18"/>
      <c r="H14" s="18"/>
      <c r="I14" s="18"/>
      <c r="J14" s="18"/>
      <c r="K14" s="18"/>
    </row>
    <row r="15" spans="1:11" ht="15" x14ac:dyDescent="0.25">
      <c r="A15" s="19" t="s">
        <v>138</v>
      </c>
      <c r="B15" s="20">
        <v>1.22</v>
      </c>
      <c r="C15" s="21">
        <v>0</v>
      </c>
      <c r="D15" s="21"/>
      <c r="E15" s="21"/>
      <c r="F15" s="21"/>
      <c r="G15" s="21"/>
      <c r="H15" s="21"/>
      <c r="I15" s="21"/>
      <c r="J15" s="21"/>
      <c r="K15" s="21"/>
    </row>
    <row r="16" spans="1:11" ht="15" x14ac:dyDescent="0.25">
      <c r="A16" s="19" t="s">
        <v>139</v>
      </c>
      <c r="B16" s="20">
        <v>83.14</v>
      </c>
      <c r="C16" s="21">
        <v>0.01</v>
      </c>
      <c r="D16" s="21"/>
      <c r="E16" s="21"/>
      <c r="F16" s="21"/>
      <c r="G16" s="21"/>
      <c r="H16" s="21"/>
      <c r="I16" s="21"/>
      <c r="J16" s="21"/>
      <c r="K16" s="21"/>
    </row>
    <row r="17" spans="1:11" ht="15" x14ac:dyDescent="0.25">
      <c r="A17" s="19" t="s">
        <v>140</v>
      </c>
      <c r="B17" s="20">
        <v>299.89</v>
      </c>
      <c r="C17" s="21">
        <v>0.04</v>
      </c>
      <c r="D17" s="21"/>
      <c r="E17" s="21"/>
      <c r="F17" s="21"/>
      <c r="G17" s="21"/>
      <c r="H17" s="21"/>
      <c r="I17" s="21"/>
      <c r="J17" s="21"/>
      <c r="K17" s="21"/>
    </row>
    <row r="18" spans="1:11" ht="15" x14ac:dyDescent="0.25">
      <c r="A18" s="19" t="s">
        <v>141</v>
      </c>
      <c r="B18" s="20">
        <v>724.75</v>
      </c>
      <c r="C18" s="21">
        <v>0.11</v>
      </c>
      <c r="D18" s="21">
        <v>36.33</v>
      </c>
      <c r="E18" s="21">
        <v>0</v>
      </c>
      <c r="F18" s="21"/>
      <c r="G18" s="21"/>
      <c r="H18" s="21"/>
      <c r="I18" s="21"/>
      <c r="J18" s="21"/>
      <c r="K18" s="21"/>
    </row>
    <row r="19" spans="1:11" ht="15" x14ac:dyDescent="0.25">
      <c r="A19" s="19" t="s">
        <v>142</v>
      </c>
      <c r="B19" s="20">
        <v>19.38</v>
      </c>
      <c r="C19" s="21">
        <v>0</v>
      </c>
      <c r="D19" s="21"/>
      <c r="E19" s="21"/>
      <c r="F19" s="21"/>
      <c r="G19" s="21"/>
      <c r="H19" s="21"/>
      <c r="I19" s="21"/>
      <c r="J19" s="21"/>
      <c r="K19" s="21"/>
    </row>
    <row r="20" spans="1:11" ht="15" x14ac:dyDescent="0.25">
      <c r="A20" s="19" t="s">
        <v>143</v>
      </c>
      <c r="B20" s="20">
        <v>43.19</v>
      </c>
      <c r="C20" s="21">
        <v>0.01</v>
      </c>
      <c r="D20" s="21"/>
      <c r="E20" s="21"/>
      <c r="F20" s="21"/>
      <c r="G20" s="21"/>
      <c r="H20" s="21"/>
      <c r="I20" s="21"/>
      <c r="J20" s="21"/>
      <c r="K20" s="21"/>
    </row>
    <row r="21" spans="1:11" ht="15" x14ac:dyDescent="0.25">
      <c r="A21" s="19" t="s">
        <v>144</v>
      </c>
      <c r="B21" s="20">
        <v>1459.64</v>
      </c>
      <c r="C21" s="21">
        <v>0.21</v>
      </c>
      <c r="D21" s="21">
        <v>0</v>
      </c>
      <c r="E21" s="53">
        <v>-14.578359584521587</v>
      </c>
      <c r="F21" s="21"/>
      <c r="G21" s="21"/>
      <c r="H21" s="21"/>
      <c r="I21" s="21"/>
      <c r="J21" s="21"/>
      <c r="K21" s="21"/>
    </row>
    <row r="22" spans="1:11" ht="15" x14ac:dyDescent="0.25">
      <c r="A22" s="19" t="s">
        <v>145</v>
      </c>
      <c r="B22" s="20">
        <v>79.92</v>
      </c>
      <c r="C22" s="21">
        <v>0.01</v>
      </c>
      <c r="D22" s="22"/>
      <c r="E22" s="53"/>
      <c r="F22" s="21"/>
      <c r="G22" s="21"/>
      <c r="H22" s="21"/>
      <c r="I22" s="21"/>
      <c r="J22" s="21"/>
      <c r="K22" s="21"/>
    </row>
    <row r="23" spans="1:11" ht="15" x14ac:dyDescent="0.25">
      <c r="A23" s="19" t="s">
        <v>146</v>
      </c>
      <c r="B23" s="20">
        <v>43.22</v>
      </c>
      <c r="C23" s="21">
        <v>0.01</v>
      </c>
      <c r="D23" s="21"/>
      <c r="E23" s="23"/>
      <c r="F23" s="21"/>
      <c r="G23" s="21"/>
      <c r="H23" s="21"/>
      <c r="I23" s="21"/>
      <c r="J23" s="21"/>
      <c r="K23" s="21"/>
    </row>
    <row r="24" spans="1:11" ht="15" x14ac:dyDescent="0.25">
      <c r="A24" s="19" t="s">
        <v>147</v>
      </c>
      <c r="B24" s="20">
        <v>326.17</v>
      </c>
      <c r="C24" s="21">
        <v>0.05</v>
      </c>
      <c r="D24" s="21">
        <v>0</v>
      </c>
      <c r="E24" s="53">
        <v>-2.1087128686174363</v>
      </c>
      <c r="F24" s="21"/>
      <c r="G24" s="21"/>
      <c r="H24" s="21"/>
      <c r="I24" s="21"/>
      <c r="J24" s="21"/>
      <c r="K24" s="21"/>
    </row>
    <row r="25" spans="1:11" ht="15" x14ac:dyDescent="0.25">
      <c r="A25" s="19" t="s">
        <v>148</v>
      </c>
      <c r="B25" s="20">
        <v>361.74</v>
      </c>
      <c r="C25" s="21">
        <v>0.05</v>
      </c>
      <c r="D25" s="21"/>
      <c r="E25" s="21"/>
      <c r="F25" s="21">
        <v>0</v>
      </c>
      <c r="G25" s="21">
        <v>-5.72</v>
      </c>
      <c r="H25" s="21"/>
      <c r="I25" s="21"/>
      <c r="J25" s="21"/>
      <c r="K25" s="21"/>
    </row>
    <row r="26" spans="1:11" ht="15" x14ac:dyDescent="0.25">
      <c r="A26" s="19" t="s">
        <v>149</v>
      </c>
      <c r="B26" s="20">
        <v>109.47</v>
      </c>
      <c r="C26" s="21">
        <v>0.02</v>
      </c>
      <c r="D26" s="21"/>
      <c r="E26" s="21"/>
      <c r="F26" s="21"/>
      <c r="G26" s="21"/>
      <c r="H26" s="21"/>
      <c r="I26" s="21"/>
      <c r="J26" s="21"/>
      <c r="K26" s="21"/>
    </row>
    <row r="27" spans="1:11" ht="15" x14ac:dyDescent="0.25">
      <c r="A27" s="19" t="s">
        <v>150</v>
      </c>
      <c r="B27" s="20">
        <v>260</v>
      </c>
      <c r="C27" s="21">
        <v>0.04</v>
      </c>
      <c r="D27" s="21"/>
      <c r="E27" s="21"/>
      <c r="F27" s="21"/>
      <c r="G27" s="21"/>
      <c r="H27" s="21"/>
      <c r="I27" s="21"/>
      <c r="J27" s="21"/>
      <c r="K27" s="21"/>
    </row>
    <row r="28" spans="1:11" ht="15" x14ac:dyDescent="0.25">
      <c r="A28" s="19" t="s">
        <v>151</v>
      </c>
      <c r="B28" s="20">
        <v>78.53</v>
      </c>
      <c r="C28" s="21">
        <v>0.01</v>
      </c>
      <c r="D28" s="21"/>
      <c r="E28" s="21"/>
      <c r="F28" s="21"/>
      <c r="G28" s="21"/>
      <c r="H28" s="21"/>
      <c r="I28" s="21"/>
      <c r="J28" s="21"/>
      <c r="K28" s="21"/>
    </row>
    <row r="29" spans="1:11" ht="15" x14ac:dyDescent="0.25">
      <c r="A29" s="19" t="s">
        <v>152</v>
      </c>
      <c r="B29" s="20">
        <v>15.34</v>
      </c>
      <c r="C29" s="21">
        <v>0</v>
      </c>
      <c r="D29" s="21"/>
      <c r="E29" s="21"/>
      <c r="F29" s="21"/>
      <c r="G29" s="21"/>
      <c r="H29" s="21"/>
      <c r="I29" s="21"/>
      <c r="J29" s="21"/>
      <c r="K29" s="21"/>
    </row>
    <row r="30" spans="1:11" ht="15" x14ac:dyDescent="0.25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15" x14ac:dyDescent="0.25">
      <c r="A31" s="24" t="s">
        <v>153</v>
      </c>
      <c r="B31" s="25">
        <f t="shared" ref="B31:J31" si="0">SUM(B14:B30)</f>
        <v>3966.8200000000006</v>
      </c>
      <c r="C31" s="24">
        <f t="shared" si="0"/>
        <v>0.58000000000000007</v>
      </c>
      <c r="D31" s="26">
        <f t="shared" si="0"/>
        <v>36.33</v>
      </c>
      <c r="E31" s="26">
        <f t="shared" si="0"/>
        <v>-16.687072453139024</v>
      </c>
      <c r="F31" s="24">
        <f t="shared" si="0"/>
        <v>0</v>
      </c>
      <c r="G31" s="24">
        <f t="shared" si="0"/>
        <v>-5.72</v>
      </c>
      <c r="H31" s="24">
        <f t="shared" si="0"/>
        <v>0</v>
      </c>
      <c r="I31" s="24">
        <f t="shared" si="0"/>
        <v>0</v>
      </c>
      <c r="J31" s="24">
        <f t="shared" si="0"/>
        <v>0</v>
      </c>
      <c r="K31" s="24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31"/>
  <sheetViews>
    <sheetView rightToLeft="1" workbookViewId="0">
      <pane ySplit="11" topLeftCell="A12" activePane="bottomLeft" state="frozen"/>
      <selection pane="bottomLeft" activeCell="A12" sqref="A12"/>
    </sheetView>
  </sheetViews>
  <sheetFormatPr defaultRowHeight="14.25" x14ac:dyDescent="0.2"/>
  <cols>
    <col min="1" max="1" width="30.625" customWidth="1"/>
  </cols>
  <sheetData>
    <row r="10" spans="1:11" ht="60" x14ac:dyDescent="0.25">
      <c r="A10" s="27"/>
      <c r="B10" s="28" t="s">
        <v>0</v>
      </c>
      <c r="C10" s="27" t="s">
        <v>1</v>
      </c>
      <c r="D10" s="28" t="s">
        <v>2</v>
      </c>
      <c r="E10" s="28" t="s">
        <v>3</v>
      </c>
      <c r="F10" s="27" t="s">
        <v>5</v>
      </c>
      <c r="G10" s="28" t="s">
        <v>7</v>
      </c>
      <c r="H10" s="28" t="s">
        <v>8</v>
      </c>
      <c r="I10" s="28" t="s">
        <v>9</v>
      </c>
      <c r="J10" s="28" t="s">
        <v>11</v>
      </c>
      <c r="K10" s="1"/>
    </row>
    <row r="11" spans="1:11" ht="15" x14ac:dyDescent="0.25">
      <c r="A11" s="27"/>
      <c r="B11" s="27"/>
      <c r="C11" s="27"/>
      <c r="D11" s="27"/>
      <c r="E11" s="27" t="s">
        <v>4</v>
      </c>
      <c r="F11" s="27" t="s">
        <v>6</v>
      </c>
      <c r="G11" s="27" t="s">
        <v>4</v>
      </c>
      <c r="H11" s="27" t="s">
        <v>4</v>
      </c>
      <c r="I11" s="27" t="s">
        <v>10</v>
      </c>
      <c r="J11" s="27" t="s">
        <v>4</v>
      </c>
      <c r="K11" s="1"/>
    </row>
    <row r="12" spans="1:11" ht="15.75" x14ac:dyDescent="0.25">
      <c r="A12" s="35" t="s">
        <v>12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1" ht="15.75" x14ac:dyDescent="0.25">
      <c r="A13" s="30" t="s">
        <v>13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1" ht="15" x14ac:dyDescent="0.25">
      <c r="A14" s="36" t="s">
        <v>14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1" x14ac:dyDescent="0.2">
      <c r="A15" s="29" t="s">
        <v>15</v>
      </c>
      <c r="B15" s="29" t="s">
        <v>16</v>
      </c>
      <c r="C15" s="29"/>
      <c r="D15" s="29"/>
      <c r="E15" s="29">
        <v>0</v>
      </c>
      <c r="F15" s="29">
        <v>0</v>
      </c>
      <c r="G15" s="29">
        <v>0</v>
      </c>
      <c r="H15" s="29">
        <v>0.04</v>
      </c>
      <c r="I15" s="29">
        <v>61.22</v>
      </c>
      <c r="J15" s="29">
        <v>0.01</v>
      </c>
    </row>
    <row r="16" spans="1:11" ht="15.75" x14ac:dyDescent="0.25">
      <c r="A16" s="30" t="s">
        <v>17</v>
      </c>
      <c r="B16" s="29"/>
      <c r="C16" s="29"/>
      <c r="D16" s="29"/>
      <c r="E16" s="29"/>
      <c r="F16" s="29"/>
      <c r="G16" s="29"/>
      <c r="H16" s="29"/>
      <c r="I16" s="30">
        <v>61.22</v>
      </c>
      <c r="J16" s="30">
        <v>0.01</v>
      </c>
    </row>
    <row r="17" spans="1:10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 x14ac:dyDescent="0.25">
      <c r="A18" s="30" t="s">
        <v>18</v>
      </c>
      <c r="B18" s="29"/>
      <c r="C18" s="29"/>
      <c r="D18" s="29"/>
      <c r="E18" s="29"/>
      <c r="F18" s="29"/>
      <c r="G18" s="29"/>
      <c r="H18" s="29"/>
      <c r="I18" s="30">
        <v>61.22</v>
      </c>
      <c r="J18" s="30">
        <v>0.01</v>
      </c>
    </row>
    <row r="19" spans="1:10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10" ht="15.75" x14ac:dyDescent="0.25">
      <c r="A20" s="35" t="s">
        <v>19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2">
      <c r="A21" s="29" t="s">
        <v>20</v>
      </c>
      <c r="B21" s="29" t="s">
        <v>21</v>
      </c>
      <c r="C21" s="29"/>
      <c r="D21" s="29"/>
      <c r="E21" s="29">
        <v>0</v>
      </c>
      <c r="F21" s="29">
        <v>0</v>
      </c>
      <c r="G21" s="29">
        <v>0</v>
      </c>
      <c r="H21" s="29">
        <v>0.06</v>
      </c>
      <c r="I21" s="29">
        <v>1.22</v>
      </c>
      <c r="J21" s="29">
        <v>0</v>
      </c>
    </row>
    <row r="22" spans="1:10" ht="15.75" x14ac:dyDescent="0.25">
      <c r="A22" s="30" t="s">
        <v>17</v>
      </c>
      <c r="B22" s="29"/>
      <c r="C22" s="29"/>
      <c r="D22" s="29"/>
      <c r="E22" s="29"/>
      <c r="F22" s="29"/>
      <c r="G22" s="29"/>
      <c r="H22" s="29"/>
      <c r="I22" s="30">
        <v>1.22</v>
      </c>
      <c r="J22" s="30">
        <v>0</v>
      </c>
    </row>
    <row r="23" spans="1:10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5.75" x14ac:dyDescent="0.25">
      <c r="A24" s="30" t="s">
        <v>22</v>
      </c>
      <c r="B24" s="29"/>
      <c r="C24" s="29"/>
      <c r="D24" s="29"/>
      <c r="E24" s="29"/>
      <c r="F24" s="29"/>
      <c r="G24" s="29"/>
      <c r="H24" s="29"/>
      <c r="I24" s="30">
        <v>1.22</v>
      </c>
      <c r="J24" s="30">
        <v>0</v>
      </c>
    </row>
    <row r="25" spans="1:10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spans="1:10" ht="15.75" x14ac:dyDescent="0.25">
      <c r="A26" s="35" t="s">
        <v>23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2">
      <c r="A27" s="29" t="s">
        <v>24</v>
      </c>
      <c r="B27" s="29" t="s">
        <v>25</v>
      </c>
      <c r="C27" s="29"/>
      <c r="D27" s="29"/>
      <c r="E27" s="29">
        <v>0</v>
      </c>
      <c r="F27" s="29">
        <v>0</v>
      </c>
      <c r="G27" s="29">
        <v>0</v>
      </c>
      <c r="H27" s="29">
        <v>0.05</v>
      </c>
      <c r="I27" s="29">
        <v>83.14</v>
      </c>
      <c r="J27" s="29">
        <v>0.01</v>
      </c>
    </row>
    <row r="28" spans="1:10" ht="15.75" x14ac:dyDescent="0.25">
      <c r="A28" s="30" t="s">
        <v>17</v>
      </c>
      <c r="B28" s="29"/>
      <c r="C28" s="29"/>
      <c r="D28" s="29"/>
      <c r="E28" s="29"/>
      <c r="F28" s="29"/>
      <c r="G28" s="29"/>
      <c r="H28" s="29"/>
      <c r="I28" s="30">
        <v>83.14</v>
      </c>
      <c r="J28" s="30">
        <v>0.01</v>
      </c>
    </row>
    <row r="29" spans="1:10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0" ht="15.75" x14ac:dyDescent="0.25">
      <c r="A30" s="30" t="s">
        <v>26</v>
      </c>
      <c r="B30" s="29"/>
      <c r="C30" s="29"/>
      <c r="D30" s="29"/>
      <c r="E30" s="29"/>
      <c r="F30" s="29"/>
      <c r="G30" s="29"/>
      <c r="H30" s="29"/>
      <c r="I30" s="30">
        <v>83.14</v>
      </c>
      <c r="J30" s="30">
        <v>0.01</v>
      </c>
    </row>
    <row r="31" spans="1:10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 ht="15.75" x14ac:dyDescent="0.25">
      <c r="A32" s="35" t="s">
        <v>27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2">
      <c r="A33" s="29" t="s">
        <v>28</v>
      </c>
      <c r="B33" s="29" t="s">
        <v>29</v>
      </c>
      <c r="C33" s="29"/>
      <c r="D33" s="29"/>
      <c r="E33" s="29">
        <v>0</v>
      </c>
      <c r="F33" s="29">
        <v>0</v>
      </c>
      <c r="G33" s="29">
        <v>0</v>
      </c>
      <c r="H33" s="29">
        <v>0.05</v>
      </c>
      <c r="I33" s="29">
        <v>299.89</v>
      </c>
      <c r="J33" s="29">
        <v>0.04</v>
      </c>
    </row>
    <row r="34" spans="1:10" ht="15.75" x14ac:dyDescent="0.25">
      <c r="A34" s="30" t="s">
        <v>17</v>
      </c>
      <c r="B34" s="29"/>
      <c r="C34" s="29"/>
      <c r="D34" s="29"/>
      <c r="E34" s="29"/>
      <c r="F34" s="29"/>
      <c r="G34" s="29"/>
      <c r="H34" s="29"/>
      <c r="I34" s="30">
        <v>299.89</v>
      </c>
      <c r="J34" s="30">
        <v>0.04</v>
      </c>
    </row>
    <row r="35" spans="1:10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 ht="15.75" x14ac:dyDescent="0.25">
      <c r="A36" s="30" t="s">
        <v>30</v>
      </c>
      <c r="B36" s="29"/>
      <c r="C36" s="29"/>
      <c r="D36" s="29"/>
      <c r="E36" s="29"/>
      <c r="F36" s="29"/>
      <c r="G36" s="29"/>
      <c r="H36" s="29"/>
      <c r="I36" s="30">
        <v>299.89</v>
      </c>
      <c r="J36" s="30">
        <v>0.04</v>
      </c>
    </row>
    <row r="37" spans="1:10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5.75" x14ac:dyDescent="0.25">
      <c r="A38" s="35" t="s">
        <v>31</v>
      </c>
      <c r="B38" s="29"/>
      <c r="C38" s="29"/>
      <c r="D38" s="29"/>
      <c r="E38" s="29"/>
      <c r="F38" s="29"/>
      <c r="G38" s="29"/>
      <c r="H38" s="29"/>
      <c r="I38" s="29"/>
      <c r="J38" s="29"/>
    </row>
    <row r="39" spans="1:10" x14ac:dyDescent="0.2">
      <c r="A39" s="29" t="s">
        <v>32</v>
      </c>
      <c r="B39" s="29" t="s">
        <v>33</v>
      </c>
      <c r="C39" s="29"/>
      <c r="D39" s="29"/>
      <c r="E39" s="29">
        <v>0</v>
      </c>
      <c r="F39" s="29">
        <v>0</v>
      </c>
      <c r="G39" s="29">
        <v>0</v>
      </c>
      <c r="H39" s="29">
        <v>0.11</v>
      </c>
      <c r="I39" s="29">
        <v>423.43</v>
      </c>
      <c r="J39" s="29">
        <v>0.06</v>
      </c>
    </row>
    <row r="40" spans="1:10" ht="15.75" x14ac:dyDescent="0.25">
      <c r="A40" s="30" t="s">
        <v>17</v>
      </c>
      <c r="B40" s="29"/>
      <c r="C40" s="29"/>
      <c r="D40" s="29"/>
      <c r="E40" s="29"/>
      <c r="F40" s="29"/>
      <c r="G40" s="29"/>
      <c r="H40" s="29"/>
      <c r="I40" s="30">
        <v>423.43</v>
      </c>
      <c r="J40" s="30">
        <v>0.06</v>
      </c>
    </row>
    <row r="41" spans="1:10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15.75" x14ac:dyDescent="0.25">
      <c r="A42" s="30" t="s">
        <v>34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0" x14ac:dyDescent="0.2">
      <c r="A43" s="29" t="s">
        <v>35</v>
      </c>
      <c r="B43" s="29" t="s">
        <v>36</v>
      </c>
      <c r="C43" s="29" t="s">
        <v>37</v>
      </c>
      <c r="D43" s="29" t="s">
        <v>38</v>
      </c>
      <c r="E43" s="29">
        <v>0</v>
      </c>
      <c r="F43" s="29">
        <v>0</v>
      </c>
      <c r="G43" s="29">
        <v>0</v>
      </c>
      <c r="H43" s="62">
        <v>0.83</v>
      </c>
      <c r="I43" s="29">
        <v>44.75</v>
      </c>
      <c r="J43" s="29">
        <v>0.01</v>
      </c>
    </row>
    <row r="44" spans="1:10" x14ac:dyDescent="0.2">
      <c r="A44" s="29" t="s">
        <v>39</v>
      </c>
      <c r="B44" s="29" t="s">
        <v>40</v>
      </c>
      <c r="C44" s="29"/>
      <c r="D44" s="29"/>
      <c r="E44" s="29">
        <v>0</v>
      </c>
      <c r="F44" s="29">
        <v>0</v>
      </c>
      <c r="G44" s="29">
        <v>0</v>
      </c>
      <c r="H44" s="62">
        <v>0.83</v>
      </c>
      <c r="I44" s="29">
        <v>60.24</v>
      </c>
      <c r="J44" s="29">
        <v>0.01</v>
      </c>
    </row>
    <row r="45" spans="1:10" ht="15.75" x14ac:dyDescent="0.25">
      <c r="A45" s="30" t="s">
        <v>41</v>
      </c>
      <c r="B45" s="29"/>
      <c r="C45" s="29"/>
      <c r="D45" s="29"/>
      <c r="E45" s="29"/>
      <c r="F45" s="29"/>
      <c r="G45" s="29"/>
      <c r="H45" s="62"/>
      <c r="I45" s="30">
        <v>104.99</v>
      </c>
      <c r="J45" s="30">
        <v>0.02</v>
      </c>
    </row>
    <row r="46" spans="1:10" x14ac:dyDescent="0.2">
      <c r="A46" s="29"/>
      <c r="B46" s="29"/>
      <c r="C46" s="29"/>
      <c r="D46" s="29"/>
      <c r="E46" s="29"/>
      <c r="F46" s="29"/>
      <c r="G46" s="29"/>
      <c r="H46" s="62"/>
      <c r="I46" s="29"/>
      <c r="J46" s="29"/>
    </row>
    <row r="47" spans="1:10" ht="15.75" x14ac:dyDescent="0.25">
      <c r="A47" s="30" t="s">
        <v>42</v>
      </c>
      <c r="B47" s="29"/>
      <c r="C47" s="29"/>
      <c r="D47" s="29"/>
      <c r="E47" s="29"/>
      <c r="F47" s="29"/>
      <c r="G47" s="29"/>
      <c r="H47" s="62"/>
      <c r="I47" s="29"/>
      <c r="J47" s="29"/>
    </row>
    <row r="48" spans="1:10" ht="15" x14ac:dyDescent="0.25">
      <c r="A48" s="36" t="s">
        <v>43</v>
      </c>
      <c r="B48" s="29"/>
      <c r="C48" s="29"/>
      <c r="D48" s="29"/>
      <c r="E48" s="29"/>
      <c r="F48" s="29"/>
      <c r="G48" s="29"/>
      <c r="H48" s="62"/>
      <c r="I48" s="29"/>
      <c r="J48" s="29"/>
    </row>
    <row r="49" spans="1:10" x14ac:dyDescent="0.2">
      <c r="A49" s="29" t="s">
        <v>44</v>
      </c>
      <c r="B49" s="29" t="s">
        <v>45</v>
      </c>
      <c r="C49" s="29"/>
      <c r="D49" s="29" t="s">
        <v>46</v>
      </c>
      <c r="E49" s="29">
        <v>8</v>
      </c>
      <c r="F49" s="29">
        <v>2.27</v>
      </c>
      <c r="G49" s="29">
        <v>6.8429200446605636</v>
      </c>
      <c r="H49" s="62">
        <v>0.83</v>
      </c>
      <c r="I49" s="29">
        <v>196.33</v>
      </c>
      <c r="J49" s="29">
        <v>0.03</v>
      </c>
    </row>
    <row r="50" spans="1:10" ht="15.75" x14ac:dyDescent="0.25">
      <c r="A50" s="30" t="s">
        <v>47</v>
      </c>
      <c r="B50" s="29"/>
      <c r="C50" s="29"/>
      <c r="D50" s="29"/>
      <c r="E50" s="29"/>
      <c r="F50" s="29"/>
      <c r="G50" s="29"/>
      <c r="H50" s="62"/>
      <c r="I50" s="30">
        <v>196.33</v>
      </c>
      <c r="J50" s="30">
        <v>0.03</v>
      </c>
    </row>
    <row r="51" spans="1:10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ht="15.75" x14ac:dyDescent="0.25">
      <c r="A52" s="30" t="s">
        <v>48</v>
      </c>
      <c r="B52" s="29"/>
      <c r="C52" s="29"/>
      <c r="D52" s="29"/>
      <c r="E52" s="29"/>
      <c r="F52" s="29"/>
      <c r="G52" s="29"/>
      <c r="H52" s="29"/>
      <c r="I52" s="30">
        <v>724.75</v>
      </c>
      <c r="J52" s="30">
        <v>0.11</v>
      </c>
    </row>
    <row r="53" spans="1:10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ht="15.75" x14ac:dyDescent="0.25">
      <c r="A54" s="35" t="s">
        <v>49</v>
      </c>
      <c r="B54" s="29"/>
      <c r="C54" s="29"/>
      <c r="D54" s="29"/>
      <c r="E54" s="29"/>
      <c r="F54" s="29"/>
      <c r="G54" s="29"/>
      <c r="H54" s="29"/>
      <c r="I54" s="29"/>
      <c r="J54" s="29"/>
    </row>
    <row r="55" spans="1:10" ht="15.75" x14ac:dyDescent="0.25">
      <c r="A55" s="30" t="s">
        <v>13</v>
      </c>
      <c r="B55" s="29"/>
      <c r="C55" s="29"/>
      <c r="D55" s="29"/>
      <c r="E55" s="29"/>
      <c r="F55" s="29"/>
      <c r="G55" s="29"/>
      <c r="H55" s="29"/>
      <c r="I55" s="29"/>
      <c r="J55" s="29"/>
    </row>
    <row r="56" spans="1:10" ht="15" x14ac:dyDescent="0.25">
      <c r="A56" s="36" t="s">
        <v>14</v>
      </c>
      <c r="B56" s="29"/>
      <c r="C56" s="29"/>
      <c r="D56" s="29"/>
      <c r="E56" s="29"/>
      <c r="F56" s="29"/>
      <c r="G56" s="29"/>
      <c r="H56" s="29"/>
      <c r="I56" s="29"/>
      <c r="J56" s="29"/>
    </row>
    <row r="57" spans="1:10" x14ac:dyDescent="0.2">
      <c r="A57" s="29" t="s">
        <v>50</v>
      </c>
      <c r="B57" s="29" t="s">
        <v>51</v>
      </c>
      <c r="C57" s="29"/>
      <c r="D57" s="29"/>
      <c r="E57" s="29">
        <v>0</v>
      </c>
      <c r="F57" s="29">
        <v>0</v>
      </c>
      <c r="G57" s="29">
        <v>0</v>
      </c>
      <c r="H57" s="29">
        <v>0.09</v>
      </c>
      <c r="I57" s="29">
        <v>19.38</v>
      </c>
      <c r="J57" s="29">
        <v>0</v>
      </c>
    </row>
    <row r="58" spans="1:10" ht="15.75" x14ac:dyDescent="0.25">
      <c r="A58" s="30" t="s">
        <v>17</v>
      </c>
      <c r="B58" s="29"/>
      <c r="C58" s="29"/>
      <c r="D58" s="29"/>
      <c r="E58" s="29"/>
      <c r="F58" s="29"/>
      <c r="G58" s="29"/>
      <c r="H58" s="29"/>
      <c r="I58" s="30">
        <v>19.38</v>
      </c>
      <c r="J58" s="30">
        <v>0</v>
      </c>
    </row>
    <row r="59" spans="1:10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0" ht="15.75" x14ac:dyDescent="0.25">
      <c r="A60" s="30" t="s">
        <v>52</v>
      </c>
      <c r="B60" s="29"/>
      <c r="C60" s="29"/>
      <c r="D60" s="29"/>
      <c r="E60" s="29"/>
      <c r="F60" s="29"/>
      <c r="G60" s="29"/>
      <c r="H60" s="29"/>
      <c r="I60" s="30">
        <v>19.38</v>
      </c>
      <c r="J60" s="30">
        <v>0</v>
      </c>
    </row>
    <row r="61" spans="1:10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0" ht="15.75" x14ac:dyDescent="0.25">
      <c r="A62" s="35" t="s">
        <v>53</v>
      </c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2">
      <c r="A63" s="29" t="s">
        <v>54</v>
      </c>
      <c r="B63" s="29" t="s">
        <v>55</v>
      </c>
      <c r="C63" s="29"/>
      <c r="D63" s="29"/>
      <c r="E63" s="29">
        <v>0</v>
      </c>
      <c r="F63" s="29">
        <v>0</v>
      </c>
      <c r="G63" s="29">
        <v>0</v>
      </c>
      <c r="H63" s="29">
        <v>7.0000000000000007E-2</v>
      </c>
      <c r="I63" s="29">
        <v>43.19</v>
      </c>
      <c r="J63" s="29">
        <v>0.01</v>
      </c>
    </row>
    <row r="64" spans="1:10" ht="15.75" x14ac:dyDescent="0.25">
      <c r="A64" s="30" t="s">
        <v>17</v>
      </c>
      <c r="B64" s="29"/>
      <c r="C64" s="29"/>
      <c r="D64" s="29"/>
      <c r="E64" s="29"/>
      <c r="F64" s="29"/>
      <c r="G64" s="29"/>
      <c r="H64" s="29"/>
      <c r="I64" s="30">
        <v>43.19</v>
      </c>
      <c r="J64" s="30">
        <v>0.01</v>
      </c>
    </row>
    <row r="65" spans="1:10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ht="15.75" x14ac:dyDescent="0.25">
      <c r="A66" s="30" t="s">
        <v>56</v>
      </c>
      <c r="B66" s="29"/>
      <c r="C66" s="29"/>
      <c r="D66" s="29"/>
      <c r="E66" s="29"/>
      <c r="F66" s="29"/>
      <c r="G66" s="29"/>
      <c r="H66" s="29"/>
      <c r="I66" s="30">
        <v>43.19</v>
      </c>
      <c r="J66" s="30">
        <v>0.01</v>
      </c>
    </row>
    <row r="67" spans="1:10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 ht="15.75" x14ac:dyDescent="0.25">
      <c r="A68" s="35" t="s">
        <v>57</v>
      </c>
      <c r="B68" s="29"/>
      <c r="C68" s="29"/>
      <c r="D68" s="29"/>
      <c r="E68" s="29"/>
      <c r="F68" s="29"/>
      <c r="G68" s="29"/>
      <c r="H68" s="29"/>
      <c r="I68" s="29"/>
      <c r="J68" s="29"/>
    </row>
    <row r="69" spans="1:10" ht="15" x14ac:dyDescent="0.25">
      <c r="A69" s="36" t="s">
        <v>58</v>
      </c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2">
      <c r="A70" s="29" t="s">
        <v>59</v>
      </c>
      <c r="B70" s="29" t="s">
        <v>60</v>
      </c>
      <c r="C70" s="29" t="s">
        <v>61</v>
      </c>
      <c r="D70" s="29" t="s">
        <v>38</v>
      </c>
      <c r="E70" s="29">
        <v>4.25</v>
      </c>
      <c r="F70" s="29">
        <v>2.0699999999999998</v>
      </c>
      <c r="G70" s="29">
        <v>3.68</v>
      </c>
      <c r="H70" s="29">
        <v>7.0000000000000007E-2</v>
      </c>
      <c r="I70" s="29">
        <v>82.76</v>
      </c>
      <c r="J70" s="29">
        <v>0.01</v>
      </c>
    </row>
    <row r="71" spans="1:10" x14ac:dyDescent="0.2">
      <c r="A71" s="29" t="s">
        <v>62</v>
      </c>
      <c r="B71" s="29" t="s">
        <v>63</v>
      </c>
      <c r="C71" s="29" t="s">
        <v>61</v>
      </c>
      <c r="D71" s="29" t="s">
        <v>38</v>
      </c>
      <c r="E71" s="29">
        <v>5.2</v>
      </c>
      <c r="F71" s="29">
        <v>1.48</v>
      </c>
      <c r="G71" s="29">
        <v>1.48</v>
      </c>
      <c r="H71" s="29">
        <v>0.18</v>
      </c>
      <c r="I71" s="29">
        <v>277.33999999999997</v>
      </c>
      <c r="J71" s="29">
        <v>0.04</v>
      </c>
    </row>
    <row r="72" spans="1:10" x14ac:dyDescent="0.2">
      <c r="A72" s="29" t="s">
        <v>64</v>
      </c>
      <c r="B72" s="29" t="s">
        <v>65</v>
      </c>
      <c r="C72" s="29" t="s">
        <v>61</v>
      </c>
      <c r="D72" s="29" t="s">
        <v>38</v>
      </c>
      <c r="E72" s="29">
        <v>4.25</v>
      </c>
      <c r="F72" s="29">
        <v>3.92</v>
      </c>
      <c r="G72" s="29">
        <v>2.2000000000000002</v>
      </c>
      <c r="H72" s="29">
        <v>0.15</v>
      </c>
      <c r="I72" s="29">
        <v>770.03</v>
      </c>
      <c r="J72" s="29">
        <v>0.11</v>
      </c>
    </row>
    <row r="73" spans="1:10" ht="15" x14ac:dyDescent="0.25">
      <c r="A73" s="36" t="s">
        <v>14</v>
      </c>
      <c r="B73" s="29"/>
      <c r="C73" s="29"/>
      <c r="D73" s="29"/>
      <c r="E73" s="29"/>
      <c r="F73" s="29"/>
      <c r="G73" s="29"/>
      <c r="H73" s="29"/>
      <c r="I73" s="29"/>
      <c r="J73" s="29"/>
    </row>
    <row r="74" spans="1:10" x14ac:dyDescent="0.2">
      <c r="A74" s="29" t="s">
        <v>66</v>
      </c>
      <c r="B74" s="29" t="s">
        <v>67</v>
      </c>
      <c r="C74" s="29"/>
      <c r="D74" s="29"/>
      <c r="E74" s="29">
        <v>0</v>
      </c>
      <c r="F74" s="29">
        <v>0</v>
      </c>
      <c r="G74" s="29">
        <v>0</v>
      </c>
      <c r="H74" s="29">
        <v>0.06</v>
      </c>
      <c r="I74" s="29">
        <v>329.51</v>
      </c>
      <c r="J74" s="29">
        <v>0.05</v>
      </c>
    </row>
    <row r="75" spans="1:10" ht="15.75" x14ac:dyDescent="0.25">
      <c r="A75" s="30" t="s">
        <v>17</v>
      </c>
      <c r="B75" s="29"/>
      <c r="C75" s="29"/>
      <c r="D75" s="29"/>
      <c r="E75" s="29"/>
      <c r="F75" s="29"/>
      <c r="G75" s="29"/>
      <c r="H75" s="29"/>
      <c r="I75" s="32">
        <v>1459.64</v>
      </c>
      <c r="J75" s="30">
        <v>0.21</v>
      </c>
    </row>
    <row r="76" spans="1:10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 ht="15.75" x14ac:dyDescent="0.25">
      <c r="A77" s="30" t="s">
        <v>68</v>
      </c>
      <c r="B77" s="29"/>
      <c r="C77" s="29"/>
      <c r="D77" s="29"/>
      <c r="E77" s="29"/>
      <c r="F77" s="29"/>
      <c r="G77" s="29"/>
      <c r="H77" s="29"/>
      <c r="I77" s="32">
        <v>1459.64</v>
      </c>
      <c r="J77" s="30">
        <v>0.21</v>
      </c>
    </row>
    <row r="78" spans="1:10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ht="15.75" x14ac:dyDescent="0.25">
      <c r="A79" s="35" t="s">
        <v>69</v>
      </c>
      <c r="B79" s="29"/>
      <c r="C79" s="29"/>
      <c r="D79" s="29"/>
      <c r="E79" s="29"/>
      <c r="F79" s="29"/>
      <c r="G79" s="29"/>
      <c r="H79" s="29"/>
      <c r="I79" s="29"/>
      <c r="J79" s="29"/>
    </row>
    <row r="80" spans="1:10" ht="15.75" x14ac:dyDescent="0.25">
      <c r="A80" s="30" t="s">
        <v>13</v>
      </c>
      <c r="B80" s="29"/>
      <c r="C80" s="29"/>
      <c r="D80" s="29"/>
      <c r="E80" s="29"/>
      <c r="F80" s="29"/>
      <c r="G80" s="29"/>
      <c r="H80" s="29"/>
      <c r="I80" s="29"/>
      <c r="J80" s="29"/>
    </row>
    <row r="81" spans="1:10" x14ac:dyDescent="0.2">
      <c r="A81" s="29" t="s">
        <v>70</v>
      </c>
      <c r="B81" s="29" t="s">
        <v>71</v>
      </c>
      <c r="C81" s="29" t="s">
        <v>72</v>
      </c>
      <c r="D81" s="29" t="s">
        <v>73</v>
      </c>
      <c r="E81" s="29">
        <v>7</v>
      </c>
      <c r="F81" s="29">
        <v>2.93</v>
      </c>
      <c r="G81" s="29">
        <v>6.16</v>
      </c>
      <c r="H81" s="29">
        <v>0.08</v>
      </c>
      <c r="I81" s="29">
        <v>79.92</v>
      </c>
      <c r="J81" s="29">
        <v>0.01</v>
      </c>
    </row>
    <row r="82" spans="1:10" ht="15.75" x14ac:dyDescent="0.25">
      <c r="A82" s="30" t="s">
        <v>17</v>
      </c>
      <c r="B82" s="29"/>
      <c r="C82" s="29"/>
      <c r="D82" s="29"/>
      <c r="E82" s="29"/>
      <c r="F82" s="29"/>
      <c r="G82" s="29"/>
      <c r="H82" s="29"/>
      <c r="I82" s="30">
        <v>79.92</v>
      </c>
      <c r="J82" s="30">
        <v>0.01</v>
      </c>
    </row>
    <row r="83" spans="1:10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ht="15.75" x14ac:dyDescent="0.25">
      <c r="A84" s="30" t="s">
        <v>74</v>
      </c>
      <c r="B84" s="29"/>
      <c r="C84" s="29"/>
      <c r="D84" s="29"/>
      <c r="E84" s="29"/>
      <c r="F84" s="29"/>
      <c r="G84" s="29"/>
      <c r="H84" s="29"/>
      <c r="I84" s="30">
        <v>79.92</v>
      </c>
      <c r="J84" s="30">
        <v>0.01</v>
      </c>
    </row>
    <row r="85" spans="1:10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 ht="15.75" x14ac:dyDescent="0.25">
      <c r="A86" s="35" t="s">
        <v>75</v>
      </c>
      <c r="B86" s="29"/>
      <c r="C86" s="29"/>
      <c r="D86" s="29"/>
      <c r="E86" s="29"/>
      <c r="F86" s="29"/>
      <c r="G86" s="29"/>
      <c r="H86" s="29"/>
      <c r="I86" s="29"/>
      <c r="J86" s="29"/>
    </row>
    <row r="87" spans="1:10" x14ac:dyDescent="0.2">
      <c r="A87" s="29" t="s">
        <v>76</v>
      </c>
      <c r="B87" s="29" t="s">
        <v>77</v>
      </c>
      <c r="C87" s="29"/>
      <c r="D87" s="29"/>
      <c r="E87" s="29">
        <v>0</v>
      </c>
      <c r="F87" s="29">
        <v>0</v>
      </c>
      <c r="G87" s="29">
        <v>0</v>
      </c>
      <c r="H87" s="29">
        <v>0.06</v>
      </c>
      <c r="I87" s="29">
        <v>43.22</v>
      </c>
      <c r="J87" s="29">
        <v>0.01</v>
      </c>
    </row>
    <row r="88" spans="1:10" ht="15.75" x14ac:dyDescent="0.25">
      <c r="A88" s="30" t="s">
        <v>17</v>
      </c>
      <c r="B88" s="29"/>
      <c r="C88" s="29"/>
      <c r="D88" s="29"/>
      <c r="E88" s="29"/>
      <c r="F88" s="29"/>
      <c r="G88" s="29"/>
      <c r="H88" s="29"/>
      <c r="I88" s="30">
        <v>43.22</v>
      </c>
      <c r="J88" s="30">
        <v>0.01</v>
      </c>
    </row>
    <row r="89" spans="1:10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ht="15.75" x14ac:dyDescent="0.25">
      <c r="A90" s="30" t="s">
        <v>78</v>
      </c>
      <c r="B90" s="29"/>
      <c r="C90" s="29"/>
      <c r="D90" s="29"/>
      <c r="E90" s="29"/>
      <c r="F90" s="29"/>
      <c r="G90" s="29"/>
      <c r="H90" s="29"/>
      <c r="I90" s="30">
        <v>43.22</v>
      </c>
      <c r="J90" s="30">
        <v>0.01</v>
      </c>
    </row>
    <row r="91" spans="1:10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ht="15.75" x14ac:dyDescent="0.25">
      <c r="A92" s="35" t="s">
        <v>79</v>
      </c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2">
      <c r="A93" s="29" t="s">
        <v>80</v>
      </c>
      <c r="B93" s="29" t="s">
        <v>81</v>
      </c>
      <c r="C93" s="29"/>
      <c r="D93" s="29"/>
      <c r="E93" s="29">
        <v>0</v>
      </c>
      <c r="F93" s="29">
        <v>0</v>
      </c>
      <c r="G93" s="29">
        <v>0</v>
      </c>
      <c r="H93" s="29">
        <v>0.06</v>
      </c>
      <c r="I93" s="29">
        <v>326.17</v>
      </c>
      <c r="J93" s="29">
        <v>0.05</v>
      </c>
    </row>
    <row r="94" spans="1:10" ht="15.75" x14ac:dyDescent="0.25">
      <c r="A94" s="30" t="s">
        <v>17</v>
      </c>
      <c r="B94" s="29"/>
      <c r="C94" s="29"/>
      <c r="D94" s="29"/>
      <c r="E94" s="29"/>
      <c r="F94" s="29"/>
      <c r="G94" s="29"/>
      <c r="H94" s="29"/>
      <c r="I94" s="30">
        <v>326.17</v>
      </c>
      <c r="J94" s="30">
        <v>0.05</v>
      </c>
    </row>
    <row r="95" spans="1:10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ht="15.75" x14ac:dyDescent="0.25">
      <c r="A96" s="30" t="s">
        <v>82</v>
      </c>
      <c r="B96" s="29"/>
      <c r="C96" s="29"/>
      <c r="D96" s="29"/>
      <c r="E96" s="29"/>
      <c r="F96" s="29"/>
      <c r="G96" s="29"/>
      <c r="H96" s="29"/>
      <c r="I96" s="30">
        <v>326.17</v>
      </c>
      <c r="J96" s="30">
        <v>0.05</v>
      </c>
    </row>
    <row r="97" spans="1:10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ht="15.75" x14ac:dyDescent="0.25">
      <c r="A98" s="35" t="s">
        <v>83</v>
      </c>
      <c r="B98" s="29"/>
      <c r="C98" s="29"/>
      <c r="D98" s="29"/>
      <c r="E98" s="29"/>
      <c r="F98" s="29"/>
      <c r="G98" s="29"/>
      <c r="H98" s="29"/>
      <c r="I98" s="29"/>
      <c r="J98" s="29"/>
    </row>
    <row r="99" spans="1:10" ht="15.75" x14ac:dyDescent="0.25">
      <c r="A99" s="30" t="s">
        <v>34</v>
      </c>
      <c r="B99" s="29"/>
      <c r="C99" s="29"/>
      <c r="D99" s="29"/>
      <c r="E99" s="29"/>
      <c r="F99" s="29"/>
      <c r="G99" s="29"/>
      <c r="H99" s="29"/>
      <c r="I99" s="29"/>
      <c r="J99" s="29"/>
    </row>
    <row r="100" spans="1:10" x14ac:dyDescent="0.2">
      <c r="A100" s="29" t="s">
        <v>84</v>
      </c>
      <c r="B100" s="29" t="s">
        <v>85</v>
      </c>
      <c r="C100" s="29"/>
      <c r="D100" s="29"/>
      <c r="E100" s="29">
        <v>0</v>
      </c>
      <c r="F100" s="29">
        <v>0</v>
      </c>
      <c r="G100" s="29">
        <v>0</v>
      </c>
      <c r="H100" s="29">
        <v>0.16</v>
      </c>
      <c r="I100" s="29">
        <v>361.74</v>
      </c>
      <c r="J100" s="29">
        <v>0.05</v>
      </c>
    </row>
    <row r="101" spans="1:10" ht="15.75" x14ac:dyDescent="0.25">
      <c r="A101" s="30" t="s">
        <v>41</v>
      </c>
      <c r="B101" s="29"/>
      <c r="C101" s="29"/>
      <c r="D101" s="29"/>
      <c r="E101" s="29"/>
      <c r="F101" s="29"/>
      <c r="G101" s="29"/>
      <c r="H101" s="29"/>
      <c r="I101" s="30">
        <v>361.74</v>
      </c>
      <c r="J101" s="30">
        <v>0.05</v>
      </c>
    </row>
    <row r="102" spans="1:10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 ht="15.75" x14ac:dyDescent="0.25">
      <c r="A103" s="30" t="s">
        <v>86</v>
      </c>
      <c r="B103" s="29"/>
      <c r="C103" s="29"/>
      <c r="D103" s="29"/>
      <c r="E103" s="29"/>
      <c r="F103" s="29"/>
      <c r="G103" s="29"/>
      <c r="H103" s="29"/>
      <c r="I103" s="30">
        <v>361.74</v>
      </c>
      <c r="J103" s="30">
        <v>0.05</v>
      </c>
    </row>
    <row r="104" spans="1:10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ht="15.75" x14ac:dyDescent="0.25">
      <c r="A105" s="35" t="s">
        <v>87</v>
      </c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 x14ac:dyDescent="0.2">
      <c r="A106" s="29" t="s">
        <v>88</v>
      </c>
      <c r="B106" s="29" t="s">
        <v>89</v>
      </c>
      <c r="C106" s="29"/>
      <c r="D106" s="29"/>
      <c r="E106" s="29">
        <v>0</v>
      </c>
      <c r="F106" s="29">
        <v>0</v>
      </c>
      <c r="G106" s="29">
        <v>0</v>
      </c>
      <c r="H106" s="29">
        <v>0.06</v>
      </c>
      <c r="I106" s="29">
        <v>109.47</v>
      </c>
      <c r="J106" s="29">
        <v>0.02</v>
      </c>
    </row>
    <row r="107" spans="1:10" ht="15.75" x14ac:dyDescent="0.25">
      <c r="A107" s="30" t="s">
        <v>41</v>
      </c>
      <c r="B107" s="29"/>
      <c r="C107" s="29"/>
      <c r="D107" s="29"/>
      <c r="E107" s="29"/>
      <c r="F107" s="29"/>
      <c r="G107" s="29"/>
      <c r="H107" s="29"/>
      <c r="I107" s="30">
        <v>109.47</v>
      </c>
      <c r="J107" s="30">
        <v>0.02</v>
      </c>
    </row>
    <row r="108" spans="1:10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1:10" ht="15.75" x14ac:dyDescent="0.25">
      <c r="A109" s="30" t="s">
        <v>90</v>
      </c>
      <c r="B109" s="29"/>
      <c r="C109" s="29"/>
      <c r="D109" s="29"/>
      <c r="E109" s="29"/>
      <c r="F109" s="29"/>
      <c r="G109" s="29"/>
      <c r="H109" s="29"/>
      <c r="I109" s="30">
        <v>109.47</v>
      </c>
      <c r="J109" s="30">
        <v>0.02</v>
      </c>
    </row>
    <row r="110" spans="1:10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1:10" ht="15.75" x14ac:dyDescent="0.25">
      <c r="A111" s="35" t="s">
        <v>91</v>
      </c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1:10" x14ac:dyDescent="0.2">
      <c r="A112" s="29" t="s">
        <v>92</v>
      </c>
      <c r="B112" s="29" t="s">
        <v>93</v>
      </c>
      <c r="C112" s="29"/>
      <c r="D112" s="29"/>
      <c r="E112" s="29">
        <v>0</v>
      </c>
      <c r="F112" s="29">
        <v>0</v>
      </c>
      <c r="G112" s="29">
        <v>0</v>
      </c>
      <c r="H112" s="29">
        <v>0.16</v>
      </c>
      <c r="I112" s="29">
        <v>260</v>
      </c>
      <c r="J112" s="29">
        <v>0.04</v>
      </c>
    </row>
    <row r="113" spans="1:10" ht="15.75" x14ac:dyDescent="0.25">
      <c r="A113" s="30" t="s">
        <v>41</v>
      </c>
      <c r="B113" s="29"/>
      <c r="C113" s="29"/>
      <c r="D113" s="29"/>
      <c r="E113" s="29"/>
      <c r="F113" s="29"/>
      <c r="G113" s="29"/>
      <c r="H113" s="29"/>
      <c r="I113" s="30">
        <v>260</v>
      </c>
      <c r="J113" s="30">
        <v>0.04</v>
      </c>
    </row>
    <row r="114" spans="1:10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 ht="15.75" x14ac:dyDescent="0.25">
      <c r="A115" s="30" t="s">
        <v>94</v>
      </c>
      <c r="B115" s="29"/>
      <c r="C115" s="29"/>
      <c r="D115" s="29"/>
      <c r="E115" s="29"/>
      <c r="F115" s="29"/>
      <c r="G115" s="29"/>
      <c r="H115" s="29"/>
      <c r="I115" s="30">
        <v>260</v>
      </c>
      <c r="J115" s="30">
        <v>0.04</v>
      </c>
    </row>
    <row r="116" spans="1:10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1:10" ht="15.75" x14ac:dyDescent="0.25">
      <c r="A117" s="35" t="s">
        <v>95</v>
      </c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ht="15.75" x14ac:dyDescent="0.25">
      <c r="A118" s="30" t="s">
        <v>13</v>
      </c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2">
      <c r="A119" s="29" t="s">
        <v>96</v>
      </c>
      <c r="B119" s="29" t="s">
        <v>97</v>
      </c>
      <c r="C119" s="29"/>
      <c r="D119" s="29"/>
      <c r="E119" s="29">
        <v>0</v>
      </c>
      <c r="F119" s="29">
        <v>0</v>
      </c>
      <c r="G119" s="29">
        <v>0</v>
      </c>
      <c r="H119" s="29">
        <v>0.09</v>
      </c>
      <c r="I119" s="29">
        <v>78.53</v>
      </c>
      <c r="J119" s="29">
        <v>0.01</v>
      </c>
    </row>
    <row r="120" spans="1:10" ht="15.75" x14ac:dyDescent="0.25">
      <c r="A120" s="30" t="s">
        <v>17</v>
      </c>
      <c r="B120" s="29"/>
      <c r="C120" s="29"/>
      <c r="D120" s="29"/>
      <c r="E120" s="29"/>
      <c r="F120" s="29"/>
      <c r="G120" s="29"/>
      <c r="H120" s="29"/>
      <c r="I120" s="30">
        <v>78.53</v>
      </c>
      <c r="J120" s="30">
        <v>0.01</v>
      </c>
    </row>
    <row r="121" spans="1:10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ht="15.75" x14ac:dyDescent="0.25">
      <c r="A122" s="30" t="s">
        <v>98</v>
      </c>
      <c r="B122" s="29"/>
      <c r="C122" s="29"/>
      <c r="D122" s="29"/>
      <c r="E122" s="29"/>
      <c r="F122" s="29"/>
      <c r="G122" s="29"/>
      <c r="H122" s="29"/>
      <c r="I122" s="30">
        <v>78.53</v>
      </c>
      <c r="J122" s="30">
        <v>0.01</v>
      </c>
    </row>
    <row r="123" spans="1:10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 ht="15.75" x14ac:dyDescent="0.25">
      <c r="A124" s="35" t="s">
        <v>99</v>
      </c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1:10" x14ac:dyDescent="0.2">
      <c r="A125" s="29" t="s">
        <v>100</v>
      </c>
      <c r="B125" s="29" t="s">
        <v>101</v>
      </c>
      <c r="C125" s="29"/>
      <c r="D125" s="29"/>
      <c r="E125" s="29">
        <v>0</v>
      </c>
      <c r="F125" s="29">
        <v>0</v>
      </c>
      <c r="G125" s="29">
        <v>0</v>
      </c>
      <c r="H125" s="29">
        <v>0.05</v>
      </c>
      <c r="I125" s="29">
        <v>15.34</v>
      </c>
      <c r="J125" s="29">
        <v>0</v>
      </c>
    </row>
    <row r="126" spans="1:10" ht="15.75" x14ac:dyDescent="0.25">
      <c r="A126" s="30" t="s">
        <v>17</v>
      </c>
      <c r="B126" s="29"/>
      <c r="C126" s="29"/>
      <c r="D126" s="29"/>
      <c r="E126" s="29"/>
      <c r="F126" s="29"/>
      <c r="G126" s="29"/>
      <c r="H126" s="29"/>
      <c r="I126" s="30">
        <v>15.34</v>
      </c>
      <c r="J126" s="30">
        <v>0</v>
      </c>
    </row>
    <row r="127" spans="1:10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 ht="15.75" x14ac:dyDescent="0.25">
      <c r="A128" s="30" t="s">
        <v>102</v>
      </c>
      <c r="B128" s="29"/>
      <c r="C128" s="29"/>
      <c r="D128" s="29"/>
      <c r="E128" s="29"/>
      <c r="F128" s="29"/>
      <c r="G128" s="29"/>
      <c r="H128" s="29"/>
      <c r="I128" s="30">
        <v>15.34</v>
      </c>
      <c r="J128" s="30">
        <v>0</v>
      </c>
    </row>
    <row r="129" spans="1:10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 ht="15.75" x14ac:dyDescent="0.25">
      <c r="A130" s="31" t="s">
        <v>103</v>
      </c>
      <c r="B130" s="34"/>
      <c r="C130" s="34"/>
      <c r="D130" s="34"/>
      <c r="E130" s="34"/>
      <c r="F130" s="34"/>
      <c r="G130" s="34"/>
      <c r="H130" s="34"/>
      <c r="I130" s="33">
        <v>3966.82</v>
      </c>
      <c r="J130" s="31">
        <v>0.57999999999999996</v>
      </c>
    </row>
    <row r="131" spans="1:10" x14ac:dyDescent="0.2">
      <c r="I131" s="63"/>
      <c r="J131" s="6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8"/>
  <sheetViews>
    <sheetView rightToLeft="1" workbookViewId="0">
      <selection activeCell="A18" sqref="A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8" spans="1:11" ht="60" x14ac:dyDescent="0.25">
      <c r="A8" s="27"/>
      <c r="B8" s="28" t="s">
        <v>0</v>
      </c>
      <c r="C8" s="41"/>
      <c r="D8" s="42"/>
      <c r="E8" s="42"/>
      <c r="F8" s="42"/>
      <c r="G8" s="42"/>
      <c r="H8" s="4"/>
      <c r="I8" s="28" t="s">
        <v>104</v>
      </c>
      <c r="J8" s="27"/>
      <c r="K8" s="28" t="s">
        <v>105</v>
      </c>
    </row>
    <row r="9" spans="1:11" ht="15" x14ac:dyDescent="0.25">
      <c r="A9" s="9"/>
      <c r="B9" s="9"/>
      <c r="C9" s="43"/>
      <c r="D9" s="44"/>
      <c r="E9" s="44"/>
      <c r="F9" s="44"/>
      <c r="G9" s="44"/>
      <c r="H9" s="45"/>
      <c r="I9" s="9"/>
      <c r="J9" s="9"/>
      <c r="K9" s="9"/>
    </row>
    <row r="10" spans="1:11" ht="15.75" x14ac:dyDescent="0.25">
      <c r="A10" s="35" t="s">
        <v>57</v>
      </c>
      <c r="B10" s="29"/>
      <c r="C10" s="46"/>
      <c r="D10" s="47"/>
      <c r="E10" s="47"/>
      <c r="F10" s="47"/>
      <c r="G10" s="47"/>
      <c r="H10" s="48"/>
      <c r="I10" s="29"/>
      <c r="J10" s="29"/>
      <c r="K10" s="21"/>
    </row>
    <row r="11" spans="1:11" ht="15.75" x14ac:dyDescent="0.25">
      <c r="A11" s="30" t="s">
        <v>106</v>
      </c>
      <c r="B11" s="29"/>
      <c r="C11" s="46"/>
      <c r="D11" s="47"/>
      <c r="E11" s="47"/>
      <c r="F11" s="47"/>
      <c r="G11" s="47"/>
      <c r="H11" s="48"/>
      <c r="I11" s="29"/>
      <c r="J11" s="29"/>
      <c r="K11" s="21"/>
    </row>
    <row r="12" spans="1:11" ht="15" x14ac:dyDescent="0.25">
      <c r="A12" s="36" t="s">
        <v>58</v>
      </c>
      <c r="B12" s="29"/>
      <c r="C12" s="46"/>
      <c r="D12" s="47"/>
      <c r="E12" s="47"/>
      <c r="F12" s="47"/>
      <c r="G12" s="47"/>
      <c r="H12" s="48"/>
      <c r="I12" s="29"/>
      <c r="J12" s="29"/>
      <c r="K12" s="21"/>
    </row>
    <row r="13" spans="1:11" x14ac:dyDescent="0.2">
      <c r="A13" s="29" t="s">
        <v>64</v>
      </c>
      <c r="B13" s="29">
        <v>2510139</v>
      </c>
      <c r="C13" s="46"/>
      <c r="D13" s="47"/>
      <c r="E13" s="47"/>
      <c r="F13" s="47"/>
      <c r="G13" s="47"/>
      <c r="H13" s="48"/>
      <c r="I13" s="29">
        <v>0</v>
      </c>
      <c r="J13" s="29"/>
      <c r="K13" s="53">
        <v>-14.578359584521587</v>
      </c>
    </row>
    <row r="14" spans="1:11" ht="15.75" x14ac:dyDescent="0.25">
      <c r="A14" s="30" t="s">
        <v>154</v>
      </c>
      <c r="B14" s="29"/>
      <c r="C14" s="46"/>
      <c r="D14" s="47"/>
      <c r="E14" s="47"/>
      <c r="F14" s="47"/>
      <c r="G14" s="47"/>
      <c r="H14" s="48"/>
      <c r="I14" s="30">
        <v>0</v>
      </c>
      <c r="J14" s="29"/>
      <c r="K14" s="54">
        <v>-14.578359584521587</v>
      </c>
    </row>
    <row r="15" spans="1:11" x14ac:dyDescent="0.2">
      <c r="A15" s="29"/>
      <c r="B15" s="29"/>
      <c r="C15" s="46"/>
      <c r="D15" s="47"/>
      <c r="E15" s="47"/>
      <c r="F15" s="47"/>
      <c r="G15" s="47"/>
      <c r="H15" s="48"/>
      <c r="I15" s="29"/>
      <c r="J15" s="29"/>
      <c r="K15" s="53"/>
    </row>
    <row r="16" spans="1:11" ht="15.75" x14ac:dyDescent="0.25">
      <c r="A16" s="35" t="s">
        <v>79</v>
      </c>
      <c r="B16" s="29"/>
      <c r="C16" s="46"/>
      <c r="D16" s="47"/>
      <c r="E16" s="47"/>
      <c r="F16" s="47"/>
      <c r="G16" s="47"/>
      <c r="H16" s="48"/>
      <c r="I16" s="29"/>
      <c r="J16" s="29"/>
      <c r="K16" s="53"/>
    </row>
    <row r="17" spans="1:11" ht="15.75" x14ac:dyDescent="0.25">
      <c r="A17" s="30" t="s">
        <v>106</v>
      </c>
      <c r="B17" s="29"/>
      <c r="C17" s="46"/>
      <c r="D17" s="47"/>
      <c r="E17" s="47"/>
      <c r="F17" s="47"/>
      <c r="G17" s="47"/>
      <c r="H17" s="48"/>
      <c r="I17" s="29"/>
      <c r="J17" s="29"/>
      <c r="K17" s="53"/>
    </row>
    <row r="18" spans="1:11" ht="15" x14ac:dyDescent="0.25">
      <c r="A18" s="36" t="s">
        <v>14</v>
      </c>
      <c r="B18" s="29"/>
      <c r="C18" s="46"/>
      <c r="D18" s="47"/>
      <c r="E18" s="47"/>
      <c r="F18" s="47"/>
      <c r="G18" s="47"/>
      <c r="H18" s="48"/>
      <c r="I18" s="29"/>
      <c r="J18" s="29"/>
      <c r="K18" s="53"/>
    </row>
    <row r="19" spans="1:11" x14ac:dyDescent="0.2">
      <c r="A19" s="29" t="s">
        <v>80</v>
      </c>
      <c r="B19" s="29">
        <v>280016</v>
      </c>
      <c r="C19" s="46"/>
      <c r="D19" s="47"/>
      <c r="E19" s="47"/>
      <c r="F19" s="47"/>
      <c r="G19" s="47"/>
      <c r="H19" s="48"/>
      <c r="I19" s="29">
        <v>0</v>
      </c>
      <c r="J19" s="29"/>
      <c r="K19" s="53">
        <v>-2.1087128686174363</v>
      </c>
    </row>
    <row r="20" spans="1:11" ht="15.75" x14ac:dyDescent="0.25">
      <c r="A20" s="30" t="s">
        <v>155</v>
      </c>
      <c r="B20" s="29"/>
      <c r="C20" s="46"/>
      <c r="D20" s="47"/>
      <c r="E20" s="47"/>
      <c r="F20" s="47"/>
      <c r="G20" s="47"/>
      <c r="H20" s="48"/>
      <c r="I20" s="30">
        <v>0</v>
      </c>
      <c r="J20" s="29"/>
      <c r="K20" s="54">
        <v>-2.1087128686174363</v>
      </c>
    </row>
    <row r="21" spans="1:11" x14ac:dyDescent="0.2">
      <c r="A21" s="29"/>
      <c r="B21" s="29"/>
      <c r="C21" s="46"/>
      <c r="D21" s="47"/>
      <c r="E21" s="47"/>
      <c r="F21" s="47"/>
      <c r="G21" s="47"/>
      <c r="H21" s="48"/>
      <c r="I21" s="29"/>
      <c r="J21" s="29"/>
      <c r="K21" s="21"/>
    </row>
    <row r="22" spans="1:11" ht="15.75" x14ac:dyDescent="0.25">
      <c r="A22" s="35" t="s">
        <v>31</v>
      </c>
      <c r="B22" s="29"/>
      <c r="C22" s="46"/>
      <c r="D22" s="47"/>
      <c r="E22" s="47"/>
      <c r="F22" s="47"/>
      <c r="G22" s="47"/>
      <c r="H22" s="48"/>
      <c r="I22" s="29"/>
      <c r="J22" s="29"/>
      <c r="K22" s="53"/>
    </row>
    <row r="23" spans="1:11" ht="15.75" x14ac:dyDescent="0.25">
      <c r="A23" s="30" t="s">
        <v>106</v>
      </c>
      <c r="B23" s="29"/>
      <c r="C23" s="46"/>
      <c r="D23" s="47"/>
      <c r="E23" s="47"/>
      <c r="F23" s="47"/>
      <c r="G23" s="47"/>
      <c r="H23" s="48"/>
      <c r="I23" s="29"/>
      <c r="J23" s="29"/>
      <c r="K23" s="53"/>
    </row>
    <row r="24" spans="1:11" ht="15" x14ac:dyDescent="0.25">
      <c r="A24" s="36" t="s">
        <v>14</v>
      </c>
      <c r="B24" s="29"/>
      <c r="C24" s="46"/>
      <c r="D24" s="47"/>
      <c r="E24" s="47"/>
      <c r="F24" s="47"/>
      <c r="G24" s="47"/>
      <c r="H24" s="48"/>
      <c r="I24" s="29"/>
      <c r="J24" s="29"/>
      <c r="K24" s="53"/>
    </row>
    <row r="25" spans="1:11" x14ac:dyDescent="0.2">
      <c r="A25" s="29" t="s">
        <v>32</v>
      </c>
      <c r="B25" s="29">
        <v>505016</v>
      </c>
      <c r="C25" s="46"/>
      <c r="D25" s="47"/>
      <c r="E25" s="47"/>
      <c r="F25" s="47"/>
      <c r="G25" s="47"/>
      <c r="H25" s="48"/>
      <c r="I25" s="53">
        <v>36.33</v>
      </c>
      <c r="J25" s="29"/>
      <c r="K25" s="29">
        <v>0</v>
      </c>
    </row>
    <row r="26" spans="1:11" ht="15.75" x14ac:dyDescent="0.25">
      <c r="A26" s="30" t="s">
        <v>107</v>
      </c>
      <c r="B26" s="29"/>
      <c r="C26" s="46"/>
      <c r="D26" s="47"/>
      <c r="E26" s="47"/>
      <c r="F26" s="47"/>
      <c r="G26" s="47"/>
      <c r="H26" s="48"/>
      <c r="I26" s="54">
        <v>36.33</v>
      </c>
      <c r="J26" s="29"/>
      <c r="K26" s="30">
        <v>0</v>
      </c>
    </row>
    <row r="27" spans="1:11" ht="15.75" x14ac:dyDescent="0.25">
      <c r="A27" s="30"/>
      <c r="B27" s="29"/>
      <c r="C27" s="46"/>
      <c r="D27" s="47"/>
      <c r="E27" s="47"/>
      <c r="F27" s="47"/>
      <c r="G27" s="47"/>
      <c r="H27" s="48"/>
      <c r="I27" s="30"/>
      <c r="J27" s="29"/>
      <c r="K27" s="54"/>
    </row>
    <row r="28" spans="1:11" ht="15.75" x14ac:dyDescent="0.25">
      <c r="A28" s="31" t="s">
        <v>108</v>
      </c>
      <c r="B28" s="34"/>
      <c r="C28" s="49"/>
      <c r="D28" s="50"/>
      <c r="E28" s="50"/>
      <c r="F28" s="50"/>
      <c r="G28" s="50"/>
      <c r="H28" s="51"/>
      <c r="I28" s="52">
        <f>I26+I20+I14</f>
        <v>36.33</v>
      </c>
      <c r="J28" s="34"/>
      <c r="K28" s="52">
        <f>K26+K20+K14</f>
        <v>-16.687072453139024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23"/>
  <sheetViews>
    <sheetView rightToLeft="1" workbookViewId="0">
      <selection activeCell="G18" sqref="G18"/>
    </sheetView>
  </sheetViews>
  <sheetFormatPr defaultRowHeight="14.25" x14ac:dyDescent="0.2"/>
  <cols>
    <col min="1" max="1" width="30.625" customWidth="1"/>
    <col min="2" max="7" width="10.625" customWidth="1"/>
    <col min="8" max="8" width="12.75" customWidth="1"/>
  </cols>
  <sheetData>
    <row r="10" spans="1:10" ht="60" x14ac:dyDescent="0.25">
      <c r="A10" s="27"/>
      <c r="B10" s="28" t="s">
        <v>0</v>
      </c>
      <c r="C10" s="27" t="s">
        <v>109</v>
      </c>
      <c r="D10" s="27" t="s">
        <v>1</v>
      </c>
      <c r="E10" s="28" t="s">
        <v>2</v>
      </c>
      <c r="F10" s="28" t="s">
        <v>3</v>
      </c>
      <c r="G10" s="28" t="s">
        <v>8</v>
      </c>
      <c r="H10" s="28" t="s">
        <v>110</v>
      </c>
    </row>
    <row r="11" spans="1:10" ht="15" x14ac:dyDescent="0.25">
      <c r="A11" s="27"/>
      <c r="B11" s="27"/>
      <c r="C11" s="27"/>
      <c r="D11" s="27"/>
      <c r="E11" s="27"/>
      <c r="F11" s="27" t="s">
        <v>4</v>
      </c>
      <c r="G11" s="27" t="s">
        <v>4</v>
      </c>
      <c r="H11" s="27" t="s">
        <v>10</v>
      </c>
    </row>
    <row r="12" spans="1:10" ht="15.75" x14ac:dyDescent="0.25">
      <c r="A12" s="35" t="s">
        <v>83</v>
      </c>
      <c r="B12" s="29"/>
      <c r="C12" s="29"/>
      <c r="D12" s="29"/>
      <c r="E12" s="29"/>
      <c r="F12" s="29"/>
      <c r="G12" s="29"/>
      <c r="H12" s="29"/>
      <c r="I12" s="2"/>
      <c r="J12" s="2"/>
    </row>
    <row r="13" spans="1:10" ht="15.75" x14ac:dyDescent="0.25">
      <c r="A13" s="30" t="s">
        <v>34</v>
      </c>
      <c r="B13" s="29"/>
      <c r="C13" s="29"/>
      <c r="D13" s="29"/>
      <c r="E13" s="29"/>
      <c r="F13" s="29"/>
      <c r="G13" s="29"/>
      <c r="H13" s="29"/>
      <c r="I13" s="2"/>
      <c r="J13" s="2"/>
    </row>
    <row r="14" spans="1:10" ht="15" x14ac:dyDescent="0.25">
      <c r="A14" s="36" t="s">
        <v>111</v>
      </c>
      <c r="B14" s="29"/>
      <c r="C14" s="29"/>
      <c r="D14" s="29"/>
      <c r="E14" s="29"/>
      <c r="F14" s="29"/>
      <c r="G14" s="29"/>
      <c r="H14" s="29"/>
      <c r="I14" s="2"/>
      <c r="J14" s="2"/>
    </row>
    <row r="15" spans="1:10" x14ac:dyDescent="0.2">
      <c r="A15" s="29" t="s">
        <v>84</v>
      </c>
      <c r="B15" s="29">
        <v>12561111</v>
      </c>
      <c r="C15" s="29" t="s">
        <v>112</v>
      </c>
      <c r="D15" s="29"/>
      <c r="E15" s="29"/>
      <c r="F15" s="29">
        <v>0</v>
      </c>
      <c r="G15" s="29">
        <v>0.16</v>
      </c>
      <c r="H15" s="29">
        <v>-1.29</v>
      </c>
      <c r="I15" s="2"/>
      <c r="J15" s="2"/>
    </row>
    <row r="16" spans="1:10" x14ac:dyDescent="0.2">
      <c r="A16" s="29" t="s">
        <v>84</v>
      </c>
      <c r="B16" s="29">
        <v>12561111</v>
      </c>
      <c r="C16" s="29" t="s">
        <v>112</v>
      </c>
      <c r="D16" s="29"/>
      <c r="E16" s="29"/>
      <c r="F16" s="29">
        <v>0</v>
      </c>
      <c r="G16" s="29">
        <v>0.16</v>
      </c>
      <c r="H16" s="29">
        <v>-1.29</v>
      </c>
      <c r="I16" s="2"/>
      <c r="J16" s="2"/>
    </row>
    <row r="17" spans="1:10" x14ac:dyDescent="0.2">
      <c r="A17" s="29" t="s">
        <v>84</v>
      </c>
      <c r="B17" s="29">
        <v>12561111</v>
      </c>
      <c r="C17" s="29" t="s">
        <v>113</v>
      </c>
      <c r="D17" s="29"/>
      <c r="E17" s="29"/>
      <c r="F17" s="29">
        <v>0</v>
      </c>
      <c r="G17" s="29">
        <v>0.16</v>
      </c>
      <c r="H17" s="29">
        <v>-1.57</v>
      </c>
      <c r="I17" s="2"/>
      <c r="J17" s="2"/>
    </row>
    <row r="18" spans="1:10" x14ac:dyDescent="0.2">
      <c r="A18" s="29" t="s">
        <v>84</v>
      </c>
      <c r="B18" s="29">
        <v>12561111</v>
      </c>
      <c r="C18" s="29" t="s">
        <v>113</v>
      </c>
      <c r="D18" s="29"/>
      <c r="E18" s="29"/>
      <c r="F18" s="29">
        <v>0</v>
      </c>
      <c r="G18" s="29">
        <v>0.16</v>
      </c>
      <c r="H18" s="29">
        <v>-1.57</v>
      </c>
      <c r="I18" s="2"/>
      <c r="J18" s="2"/>
    </row>
    <row r="19" spans="1:10" ht="15.75" x14ac:dyDescent="0.25">
      <c r="A19" s="30" t="s">
        <v>41</v>
      </c>
      <c r="B19" s="29"/>
      <c r="C19" s="29"/>
      <c r="D19" s="29"/>
      <c r="E19" s="29"/>
      <c r="F19" s="29"/>
      <c r="G19" s="29"/>
      <c r="H19" s="30">
        <v>-5.72</v>
      </c>
      <c r="I19" s="2"/>
      <c r="J19" s="2"/>
    </row>
    <row r="20" spans="1:10" x14ac:dyDescent="0.2">
      <c r="A20" s="29"/>
      <c r="B20" s="29"/>
      <c r="C20" s="29"/>
      <c r="D20" s="29"/>
      <c r="E20" s="29"/>
      <c r="F20" s="29"/>
      <c r="G20" s="29"/>
      <c r="H20" s="29"/>
      <c r="I20" s="2"/>
      <c r="J20" s="2"/>
    </row>
    <row r="21" spans="1:10" ht="15.75" x14ac:dyDescent="0.25">
      <c r="A21" s="30" t="s">
        <v>114</v>
      </c>
      <c r="B21" s="29"/>
      <c r="C21" s="29"/>
      <c r="D21" s="29"/>
      <c r="E21" s="29"/>
      <c r="F21" s="29"/>
      <c r="G21" s="29"/>
      <c r="H21" s="30">
        <v>-5.72</v>
      </c>
      <c r="I21" s="2"/>
      <c r="J21" s="2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I22" s="2"/>
      <c r="J22" s="2"/>
    </row>
    <row r="23" spans="1:10" ht="15.75" x14ac:dyDescent="0.25">
      <c r="A23" s="31" t="s">
        <v>115</v>
      </c>
      <c r="B23" s="34"/>
      <c r="C23" s="34"/>
      <c r="D23" s="34"/>
      <c r="E23" s="34"/>
      <c r="F23" s="34"/>
      <c r="G23" s="34"/>
      <c r="H23" s="31">
        <v>-5.72</v>
      </c>
      <c r="I23" s="2"/>
      <c r="J23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G26" sqref="G26"/>
    </sheetView>
  </sheetViews>
  <sheetFormatPr defaultRowHeight="14.25" x14ac:dyDescent="0.2"/>
  <cols>
    <col min="1" max="1" width="30.625" customWidth="1"/>
  </cols>
  <sheetData>
    <row r="10" spans="1:12" ht="60" x14ac:dyDescent="0.25">
      <c r="A10" s="27"/>
      <c r="B10" s="27" t="s">
        <v>109</v>
      </c>
      <c r="C10" s="28" t="s">
        <v>0</v>
      </c>
      <c r="D10" s="28" t="s">
        <v>8</v>
      </c>
      <c r="E10" s="28" t="s">
        <v>116</v>
      </c>
      <c r="F10" s="28" t="s">
        <v>117</v>
      </c>
      <c r="G10" s="28" t="s">
        <v>118</v>
      </c>
      <c r="H10" s="1"/>
      <c r="I10" s="1"/>
      <c r="J10" s="1"/>
      <c r="K10" s="1"/>
      <c r="L10" s="1"/>
    </row>
    <row r="11" spans="1:12" ht="15" x14ac:dyDescent="0.25">
      <c r="A11" s="27"/>
      <c r="B11" s="27"/>
      <c r="C11" s="27"/>
      <c r="D11" s="27" t="s">
        <v>4</v>
      </c>
      <c r="E11" s="27" t="s">
        <v>10</v>
      </c>
      <c r="F11" s="27" t="s">
        <v>10</v>
      </c>
      <c r="G11" s="27" t="s">
        <v>10</v>
      </c>
      <c r="H11" s="1"/>
      <c r="I11" s="1"/>
      <c r="J11" s="1"/>
      <c r="K11" s="1"/>
      <c r="L11" s="1"/>
    </row>
    <row r="12" spans="1:12" ht="15.75" x14ac:dyDescent="0.25">
      <c r="A12" s="37" t="s">
        <v>119</v>
      </c>
      <c r="B12" s="38"/>
      <c r="C12" s="38"/>
      <c r="D12" s="38"/>
      <c r="E12" s="38"/>
      <c r="F12" s="38"/>
      <c r="G12" s="37">
        <v>0</v>
      </c>
      <c r="H12" s="2"/>
      <c r="I12" s="2"/>
      <c r="J12" s="2"/>
      <c r="K12" s="2"/>
      <c r="L1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12"/>
  <sheetViews>
    <sheetView rightToLeft="1" workbookViewId="0">
      <selection activeCell="F33" sqref="F33"/>
    </sheetView>
  </sheetViews>
  <sheetFormatPr defaultRowHeight="14.25" x14ac:dyDescent="0.2"/>
  <cols>
    <col min="1" max="1" width="30.625" customWidth="1"/>
    <col min="2" max="2" width="11.5" bestFit="1" customWidth="1"/>
  </cols>
  <sheetData>
    <row r="10" spans="1:5" ht="60" x14ac:dyDescent="0.25">
      <c r="A10" s="27"/>
      <c r="B10" s="27" t="s">
        <v>120</v>
      </c>
      <c r="C10" s="28" t="s">
        <v>0</v>
      </c>
      <c r="D10" s="28" t="s">
        <v>8</v>
      </c>
      <c r="E10" s="28" t="s">
        <v>121</v>
      </c>
    </row>
    <row r="11" spans="1:5" ht="15" x14ac:dyDescent="0.25">
      <c r="A11" s="27"/>
      <c r="B11" s="27"/>
      <c r="C11" s="27"/>
      <c r="D11" s="27" t="s">
        <v>4</v>
      </c>
      <c r="E11" s="27" t="s">
        <v>10</v>
      </c>
    </row>
    <row r="12" spans="1:5" ht="15.75" x14ac:dyDescent="0.25">
      <c r="A12" s="39" t="s">
        <v>122</v>
      </c>
      <c r="B12" s="40"/>
      <c r="C12" s="40"/>
      <c r="D12" s="40"/>
      <c r="E12" s="39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RemoveFromUpdatesDate xmlns="0b10fada-9d34-4c2d-8090-b9db555d658b">2014-07-14T21:00:00+00:00</Harel_RemoveFromUpdatesDate>
    <Harel_WhatWasUpdated xmlns="0b10fada-9d34-4c2d-8090-b9db555d658b" xsi:nil="true"/>
    <Harel_ExpirationDate xmlns="0b10fada-9d34-4c2d-8090-b9db555d658b" xsi:nil="true"/>
    <Harel_PushUpdates xmlns="0b10fada-9d34-4c2d-8090-b9db555d658b">false</Harel_PushUpdates>
    <TaxCatchAll xmlns="21e3d994-461f-4904-b5d3-a3b49fb448a4">
      <Value>109</Value>
      <Value>8</Value>
      <Value>77</Value>
    </TaxCatchAll>
    <Harel_Summary xmlns="0B10FADA-9D34-4C2D-8090-B9DB555D658B" xsi:nil="true"/>
    <Harel_FormDocumentChoice xmlns="0B10FADA-9D34-4C2D-8090-B9DB555D658B">פתח מסמך</Harel_FormDocumentChoice>
    <HarelAreaAndProductsTaxHTField xmlns="0b10fada-9d34-4c2d-8090-b9db555d65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</TermName>
          <TermId xmlns="http://schemas.microsoft.com/office/infopath/2007/PartnerControls">3c30a857-2a1e-4bba-807e-931585e7f03f</TermId>
        </TermInfo>
      </Terms>
    </HarelAreaAndProductsTaxHTField>
    <HarelInfoTypeTaxHTField xmlns="0b10fada-9d34-4c2d-8090-b9db555d65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b70c6187-70c7-4c61-a4f6-9fc40ae1479d</TermId>
        </TermInfo>
      </Terms>
    </HarelInfoTypeTaxHTField>
    <Harel_Explanation xmlns="0B10FADA-9D34-4C2D-8090-B9DB555D658B" xsi:nil="true"/>
    <HarelExcludeFromFilters xmlns="21e3d994-461f-4904-b5d3-a3b49fb448a4">false</HarelExcludeFromFilters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b70c6187-70c7-4c61-a4f6-9fc40ae1479d</TermId>
        </TermInfo>
      </Terms>
    </nd4fb19c9beb4c13bd210a9bb73b2def>
    <Harel_SEO_File_KeyWords xmlns="0b10fada-9d34-4c2d-8090-b9db555d658b" xsi:nil="true"/>
    <_dlc_DocId xmlns="21e3d994-461f-4904-b5d3-a3b49fb448a4">CUSTOMERS-1670-1123</_dlc_DocId>
    <_dlc_DocIdUrl xmlns="21e3d994-461f-4904-b5d3-a3b49fb448a4">
      <Url>https://www-b-edit.harel-ext.com/long-term-savings/pension/funds/_layouts/15/DocIdRedir.aspx?ID=CUSTOMERS-1670-1123</Url>
      <Description>CUSTOMERS-1670-1123</Description>
    </_dlc_DocIdUrl>
    <HarelDocOrder xmlns="21e3d994-461f-4904-b5d3-a3b49fb448a4">3</HarelDocOrder>
    <HarelDocComment xmlns="21e3d994-461f-4904-b5d3-a3b49fb448a4" xsi:nil="true"/>
    <HarelPublishDate xmlns="21e3d994-461f-4904-b5d3-a3b49fb448a4" xsi:nil="true"/>
    <HarelDocumentAbandoningSignalType xmlns="21e3d994-461f-4904-b5d3-a3b49fb448a4">ללא</HarelDocumentAbandoningSignalType>
    <HarelFormDownloadSignalsEndService xmlns="21e3d994-461f-4904-b5d3-a3b49fb448a4">false</HarelFormDownloadSignalsEndService>
    <HarelFormDownloadDocAutoKeyAssignment xmlns="21e3d994-461f-4904-b5d3-a3b49fb448a4">false</HarelFormDownloadDocAutoKeyAssignment>
    <HarelDocumentType xmlns="21e3d994-461f-4904-b5d3-a3b49fb448a4" xsi:nil="true"/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  <_dlc_DocIdPersistId xmlns="21e3d994-461f-4904-b5d3-a3b49fb448a4">false</_dlc_DocIdPersis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05BBB-B538-446F-9B88-77EC09EE6FA4}"/>
</file>

<file path=customXml/itemProps2.xml><?xml version="1.0" encoding="utf-8"?>
<ds:datastoreItem xmlns:ds="http://schemas.openxmlformats.org/officeDocument/2006/customXml" ds:itemID="{3BF05F92-F06C-474D-8C48-0A9B1E395448}"/>
</file>

<file path=customXml/itemProps3.xml><?xml version="1.0" encoding="utf-8"?>
<ds:datastoreItem xmlns:ds="http://schemas.openxmlformats.org/officeDocument/2006/customXml" ds:itemID="{6F749AC8-C882-47EB-9A36-6A0B69A6BF02}"/>
</file>

<file path=customXml/itemProps4.xml><?xml version="1.0" encoding="utf-8"?>
<ds:datastoreItem xmlns:ds="http://schemas.openxmlformats.org/officeDocument/2006/customXml" ds:itemID="{EB73B641-911A-4E1E-A2FE-B4DBD1A0E6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Harel-Office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kerenav</dc:creator>
  <cp:lastModifiedBy>kerenav</cp:lastModifiedBy>
  <dcterms:created xsi:type="dcterms:W3CDTF">2013-04-24T11:30:14Z</dcterms:created>
  <dcterms:modified xsi:type="dcterms:W3CDTF">2013-05-12T11:09:10Z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HarelInfoType">
    <vt:lpwstr>109;#מידע רגולטורי|b70c6187-70c7-4c61-a4f6-9fc40ae1479d</vt:lpwstr>
  </property>
  <property fmtid="{D5CDD505-2E9C-101B-9397-08002B2CF9AE}" pid="4" name="HarelActivitiesAndServices">
    <vt:lpwstr>77;#מידע רגולטורי|b70c6187-70c7-4c61-a4f6-9fc40ae1479d</vt:lpwstr>
  </property>
  <property fmtid="{D5CDD505-2E9C-101B-9397-08002B2CF9AE}" pid="5" name="HarelAreaAndProducts">
    <vt:lpwstr>8;#פנסיה|3c30a857-2a1e-4bba-807e-931585e7f03f</vt:lpwstr>
  </property>
  <property fmtid="{D5CDD505-2E9C-101B-9397-08002B2CF9AE}" pid="6" name="Order">
    <vt:r8>414500</vt:r8>
  </property>
  <property fmtid="{D5CDD505-2E9C-101B-9397-08002B2CF9AE}" pid="7" name="HarelServicesAndActivities">
    <vt:lpwstr>77;#מידע רגולטורי|b70c6187-70c7-4c61-a4f6-9fc40ae1479d</vt:lpwstr>
  </property>
  <property fmtid="{D5CDD505-2E9C-101B-9397-08002B2CF9AE}" pid="8" name="HarelActivitiesAndServicesTaxHTField">
    <vt:lpwstr>מידע רגולטורי|b70c6187-70c7-4c61-a4f6-9fc40ae1479d</vt:lpwstr>
  </property>
  <property fmtid="{D5CDD505-2E9C-101B-9397-08002B2CF9AE}" pid="9" name="_dlc_DocIdItemGuid">
    <vt:lpwstr>914450ee-e024-4f9f-8d51-63bce9d24cdd</vt:lpwstr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