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4865" windowHeight="10620"/>
  </bookViews>
  <sheets>
    <sheet name="נספח 1" sheetId="9" r:id="rId1"/>
    <sheet name="נספח 2" sheetId="4" r:id="rId2"/>
    <sheet name="נספח 3א" sheetId="5" r:id="rId3"/>
    <sheet name="נספח 3ב" sheetId="6" r:id="rId4"/>
    <sheet name="נספח 3ג" sheetId="7" r:id="rId5"/>
    <sheet name="נספח 4" sheetId="8" r:id="rId6"/>
  </sheets>
  <calcPr calcId="145621"/>
</workbook>
</file>

<file path=xl/calcChain.xml><?xml version="1.0" encoding="utf-8"?>
<calcChain xmlns="http://schemas.openxmlformats.org/spreadsheetml/2006/main">
  <c r="E25" i="9" l="1"/>
  <c r="D25" i="9"/>
  <c r="E22" i="9"/>
  <c r="D22" i="9"/>
  <c r="E21" i="9"/>
  <c r="D21" i="9"/>
  <c r="E20" i="9"/>
  <c r="D20" i="9"/>
  <c r="E18" i="9"/>
  <c r="D18" i="9"/>
  <c r="E15" i="9"/>
  <c r="D15" i="9"/>
  <c r="J30" i="9"/>
  <c r="I30" i="9"/>
  <c r="H30" i="9"/>
  <c r="G30" i="9"/>
  <c r="F30" i="9"/>
  <c r="C30" i="9"/>
  <c r="B30" i="9"/>
  <c r="E30" i="9" l="1"/>
  <c r="D30" i="9"/>
</calcChain>
</file>

<file path=xl/sharedStrings.xml><?xml version="1.0" encoding="utf-8"?>
<sst xmlns="http://schemas.openxmlformats.org/spreadsheetml/2006/main" count="275" uniqueCount="173">
  <si>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</si>
  <si>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</si>
  <si>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</si>
  <si>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</si>
  <si>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</si>
  <si>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</si>
  <si>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</si>
  <si>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</si>
  <si>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</si>
  <si>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</si>
  <si>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</si>
  <si>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</si>
  <si>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א.דורי בניה בע"מ</t>
  </si>
  <si>
    <t>ניירות ערך סחירים</t>
  </si>
  <si>
    <t>אג"ח קונצרני</t>
  </si>
  <si>
    <t>*דורי בניה אגח א- א.דורי בניה בע"מ</t>
  </si>
  <si>
    <t>1128248</t>
  </si>
  <si>
    <t>A3</t>
  </si>
  <si>
    <t>מידרוג</t>
  </si>
  <si>
    <t>מניות</t>
  </si>
  <si>
    <t>*דורי בניה- א.דורי בניה בע"מ</t>
  </si>
  <si>
    <t>1118322</t>
  </si>
  <si>
    <t>סה''כ ניירות ערך סחירים</t>
  </si>
  <si>
    <t>סה''כ צד קשור-א.דורי בניה בע"מ</t>
  </si>
  <si>
    <t>צד קשור- או.אר.טי.טכנולוגיות בע"מ</t>
  </si>
  <si>
    <t>*או.אר.טי- או.אר.טי.טכנולוגיות בע"מ</t>
  </si>
  <si>
    <t>1086230</t>
  </si>
  <si>
    <t>סה''כ צד קשור-או.אר.טי.טכנולוגיות בע"מ</t>
  </si>
  <si>
    <t>צד קשור- אוצר התישבות היהודים בע"מ</t>
  </si>
  <si>
    <t>*אוצר התישבות- אוצר התישבות היהודים בע"מ</t>
  </si>
  <si>
    <t>601013</t>
  </si>
  <si>
    <t>AA</t>
  </si>
  <si>
    <t>מעלות</t>
  </si>
  <si>
    <t>סה''כ צד קשור-אוצר התישבות היהודים בע"מ</t>
  </si>
  <si>
    <t>צד קשור- איי.די.או גרופ בע"מ</t>
  </si>
  <si>
    <t>*איידיאו (לשעבר פניאל)- איי.די.או גרופ בע"מ</t>
  </si>
  <si>
    <t>505016</t>
  </si>
  <si>
    <t>A</t>
  </si>
  <si>
    <t>סה''כ צד קשור-איי.די.או גרופ בע"מ</t>
  </si>
  <si>
    <t>צד קשור- אר.אס.אל.אלקטרוניקה בע"מ</t>
  </si>
  <si>
    <t>*אראסאל- אר.אס.אל.אלקטרוניקה בע"מ</t>
  </si>
  <si>
    <t>299016</t>
  </si>
  <si>
    <t>סה''כ צד קשור-אר.אס.אל.אלקטרוניקה בע"מ</t>
  </si>
  <si>
    <t>צד קשור- ארן מחקר ופיתוח (1982) בע"מ</t>
  </si>
  <si>
    <t>*ארן- ארן מחקר ופיתוח (1982) בע"מ</t>
  </si>
  <si>
    <t>1085265</t>
  </si>
  <si>
    <t>סה''כ צד קשור-ארן מחקר ופיתוח (1982) בע"מ</t>
  </si>
  <si>
    <t>צד קשור- אשטרום נכסים בע"מ</t>
  </si>
  <si>
    <t>חייבים / זכאים</t>
  </si>
  <si>
    <t>השקעות אחרות</t>
  </si>
  <si>
    <t>אשטרום נכ אגח 7(ריבית לקבל)</t>
  </si>
  <si>
    <t>2510139</t>
  </si>
  <si>
    <t>סה''כ חייבים / זכאים</t>
  </si>
  <si>
    <t>*אשטרום נכסים אגח 5- אשטרום נכסים בע"מ</t>
  </si>
  <si>
    <t>2510113</t>
  </si>
  <si>
    <t>*אשטרום נכסים אגח 6- אשטרום נכסים בע"מ</t>
  </si>
  <si>
    <t>2510121</t>
  </si>
  <si>
    <t>*אשטרום נכ אגח 7- אשטרום נכסים בע"מ</t>
  </si>
  <si>
    <t>*אשטרום נכסים- אשטרום נכסים בע"מ</t>
  </si>
  <si>
    <t>251017</t>
  </si>
  <si>
    <t>סה''כ צד קשור-אשטרום נכסים בע"מ</t>
  </si>
  <si>
    <t>צד קשור- הראל סל בע"מ</t>
  </si>
  <si>
    <t>תעודות סל</t>
  </si>
  <si>
    <t>*הראלס סח ספאיי- הראל סל בע"מ</t>
  </si>
  <si>
    <t>1128214</t>
  </si>
  <si>
    <t>סה''כ צד קשור-הראל סל בע"מ</t>
  </si>
  <si>
    <t>צד קשור- הראל פיא קרנות נאמנות</t>
  </si>
  <si>
    <t>קרנות נאמנות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</si>
  <si>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</si>
  <si>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</si>
  <si>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</si>
  <si>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</si>
  <si>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*הראל פיא בונד 20- הראל פיא קרנות נאמנות</t>
  </si>
  <si>
    <t>5117270</t>
  </si>
  <si>
    <t>*הראל פיא בונד שקל- הראל פיא קרנות נאמנות</t>
  </si>
  <si>
    <t>5117288</t>
  </si>
  <si>
    <t>סה''כ צד קשור-הראל פיא קרנות נאמנות</t>
  </si>
  <si>
    <t>צד קשור- ויתניה בע"מ</t>
  </si>
  <si>
    <t>*ויתניה אגח ג- ויתניה בע"מ</t>
  </si>
  <si>
    <t>1120773</t>
  </si>
  <si>
    <t>סה''כ צד קשור-ויתניה בע"מ</t>
  </si>
  <si>
    <t>צד קשור- פייטון תעשיות בע"מ</t>
  </si>
  <si>
    <t>*פייטון- פייטון תעשיות בע"מ</t>
  </si>
  <si>
    <t>412015</t>
  </si>
  <si>
    <t>סה''כ צד קשור-פייטון תעשיות בע"מ</t>
  </si>
  <si>
    <t>צד קשור- צנורות המזרח התיכון בע"מ</t>
  </si>
  <si>
    <t>*צינורות המזה"ת- צנורות המזרח התיכון בע"מ</t>
  </si>
  <si>
    <t>454017</t>
  </si>
  <si>
    <t>BBB+</t>
  </si>
  <si>
    <t>סה''כ צד קשור-צנורות המזרח התיכון בע"מ</t>
  </si>
  <si>
    <t>צד קשור- ת.ש.י דרכים ש.מ</t>
  </si>
  <si>
    <t>ניירות ערך לא סחירים</t>
  </si>
  <si>
    <t>קרנות השקעה</t>
  </si>
  <si>
    <t>*ת.ש.י דרכים1 class a- ת.ש.י דרכים ש.מ</t>
  </si>
  <si>
    <t>12751020</t>
  </si>
  <si>
    <t>סה''כ ניירות ערך לא סחירים</t>
  </si>
  <si>
    <t>סה''כ צד קשור-ת.ש.י דרכים ש.מ</t>
  </si>
  <si>
    <t>צד קשור- תיא חברה להשקעות בע"מ</t>
  </si>
  <si>
    <t>*תיא השקעות- תיא חברה להשקעות בע"מ</t>
  </si>
  <si>
    <t>796011</t>
  </si>
  <si>
    <t>סה''כ צד קשור-תיא חברה להשקעות בע"מ</t>
  </si>
  <si>
    <t>צד קשור- תמיר פישמן קרן נדל"ן בע"מ</t>
  </si>
  <si>
    <t>*תמיר נדלן- תמיר פישמן קרן נדל"ן בע"מ</t>
  </si>
  <si>
    <t>1116177</t>
  </si>
  <si>
    <t>סה''כ צד קשור-תמיר פישמן קרן נדל"ן בע"מ</t>
  </si>
  <si>
    <t>סה''כ השקעה בכל הצדדים הקשורים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</si>
  <si>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</si>
  <si>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</si>
  <si>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</si>
  <si>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</si>
  <si>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 xml:space="preserve">          ת.ש.י דרכים1 class a</t>
  </si>
  <si>
    <t>סה''כ היקף עסקאות של צד קשור- ת.ש.י דרכים ש.מ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</si>
  <si>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</si>
  <si>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</si>
  <si>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</si>
  <si>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</si>
  <si>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</si>
  <si>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</si>
  <si>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</si>
  <si>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</si>
  <si>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</si>
  <si>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</si>
  <si>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</si>
  <si>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</si>
  <si>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</si>
  <si>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</si>
  <si>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</si>
  <si>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</si>
  <si>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</si>
  <si>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</si>
  <si>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</si>
  <si>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</si>
  <si>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</si>
  <si>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</si>
  <si>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</si>
  <si>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א.דורי בניה בע"מ</t>
  </si>
  <si>
    <t>או.אר.טי.טכנולוגיות בע"מ</t>
  </si>
  <si>
    <t>אוצר התישבות היהודים בע"מ</t>
  </si>
  <si>
    <t>איי.די.או גרופ בע"מ</t>
  </si>
  <si>
    <t>אר.אס.אל.אלקטרוניקה בע"מ</t>
  </si>
  <si>
    <t>ארן מחקר ופיתוח (1982) בע"מ</t>
  </si>
  <si>
    <t>אשטרום נכסים בע"מ</t>
  </si>
  <si>
    <t>הראל סל בע"מ</t>
  </si>
  <si>
    <t>הראל פיא קרנות נאמנות</t>
  </si>
  <si>
    <t>ויתניה בע"מ</t>
  </si>
  <si>
    <t>פייטון תעשיות בע"מ</t>
  </si>
  <si>
    <t>צנורות המזרח התיכון בע"מ</t>
  </si>
  <si>
    <t>ת.ש.י דרכים ש.מ</t>
  </si>
  <si>
    <t>תיא חברה להשקעות בע"מ</t>
  </si>
  <si>
    <t>תמיר פישמן קרן נדל"ן בע"מ</t>
  </si>
  <si>
    <t>סה''כ</t>
  </si>
  <si>
    <t>תוויות שורה</t>
  </si>
  <si>
    <t>או.אר.טי טכנולוגיות בע"מ</t>
  </si>
  <si>
    <t>א. ניירות ערך סחירים</t>
  </si>
  <si>
    <t>מניות וניירות ערך אחרים סחירים</t>
  </si>
  <si>
    <t>אוארטי</t>
  </si>
  <si>
    <t>או.אר.טי טכנולוגיות בע"מ סה"כ</t>
  </si>
  <si>
    <t>אר. אס. אל אלקטרוניקה בע"מ</t>
  </si>
  <si>
    <t>אראסאל</t>
  </si>
  <si>
    <t>אר. אס. אל אלקטרוניקה בע"מ סה"כ</t>
  </si>
  <si>
    <t>אשטרום נכסים</t>
  </si>
  <si>
    <t>אשטרום נכסים בע"מ סה"כ</t>
  </si>
  <si>
    <t>הראלס סח ספאיי</t>
  </si>
  <si>
    <t>הראל סל בע"מ סה"כ</t>
  </si>
  <si>
    <t>הראל פיא קרנות נאמנות בע"מ</t>
  </si>
  <si>
    <t>הראל פיא בונד 20</t>
  </si>
  <si>
    <t>הראל פיא בונד צמוד</t>
  </si>
  <si>
    <t>הראל פיא בונד שקל</t>
  </si>
  <si>
    <t>הראל פיא קרנות נאמנות בע"מ סה"כ</t>
  </si>
  <si>
    <t>צנורות המזרח התיכון</t>
  </si>
  <si>
    <t>צינורות</t>
  </si>
  <si>
    <t>צנורות המזרח התיכון סה"כ</t>
  </si>
  <si>
    <t>סכום כולל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</si>
</sst>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" fontId="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/>
    <xf numFmtId="0" fontId="0" fillId="0" borderId="2" xfId="0" applyNumberFormat="1" applyBorder="1"/>
    <xf numFmtId="0" fontId="5" fillId="0" borderId="2" xfId="0" applyNumberFormat="1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right"/>
    </xf>
    <xf numFmtId="4" fontId="0" fillId="0" borderId="2" xfId="0" applyNumberFormat="1" applyBorder="1"/>
    <xf numFmtId="4" fontId="5" fillId="0" borderId="2" xfId="0" applyNumberFormat="1" applyFont="1" applyBorder="1"/>
    <xf numFmtId="0" fontId="0" fillId="0" borderId="2" xfId="0" applyBorder="1" applyAlignment="1">
      <alignment horizontal="right" indent="3"/>
    </xf>
    <xf numFmtId="0" fontId="0" fillId="0" borderId="2" xfId="0" applyNumberFormat="1" applyBorder="1" applyAlignment="1">
      <alignment horizontal="right"/>
    </xf>
    <xf numFmtId="0" fontId="5" fillId="0" borderId="2" xfId="0" applyFont="1" applyBorder="1" applyAlignment="1"/>
    <xf numFmtId="0" fontId="5" fillId="0" borderId="3" xfId="0" applyFont="1" applyBorder="1" applyAlignment="1"/>
    <xf numFmtId="4" fontId="5" fillId="0" borderId="3" xfId="0" applyNumberFormat="1" applyFont="1" applyBorder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31/12/2013
קבוצה: (2150) 150דקל דמי מחלה
מספר אישור: 857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31/12/2013
קבוצה: (2150) 150דקל דמי מחלה
מספר אישור: 857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31/12/2013 (נתונים מצרפים)
קבוצה: (2150) 150דקל דמי מחלה
מספר אישור: 857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31/12/2013
קבוצה: (2150) 150דקל דמי מחלה
מספר אישור: 857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31/12/2013
קבוצה: (2150) 150דקל דמי מחלה
מספר אישור: 857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31/12/2013
קבוצה: (2150) 150דקל דמי מחלה
מספר אישור: 857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0"/>
  <sheetViews>
    <sheetView rightToLeft="1" tabSelected="1" workbookViewId="0">
      <selection activeCell="C33" sqref="C33"/>
    </sheetView>
  </sheetViews>
  <sheetFormatPr defaultRowHeight="14.25" x14ac:dyDescent="0.2"/>
  <cols>
    <col min="1" max="1" width="40.625" customWidth="1"/>
    <col min="2" max="12" width="9" style="25"/>
  </cols>
  <sheetData>
    <row r="9" spans="1:11" ht="15" x14ac:dyDescent="0.25">
      <c r="A9" s="2"/>
      <c r="B9" s="26"/>
      <c r="C9" s="26"/>
      <c r="D9" s="27" t="s">
        <v>124</v>
      </c>
      <c r="E9" s="27"/>
      <c r="F9" s="27"/>
      <c r="G9" s="27"/>
      <c r="H9" s="27"/>
      <c r="I9" s="27"/>
      <c r="J9" s="26"/>
      <c r="K9" s="26"/>
    </row>
    <row r="10" spans="1:11" ht="82.35" customHeight="1" x14ac:dyDescent="0.25">
      <c r="A10" s="3" t="s">
        <v>120</v>
      </c>
      <c r="B10" s="28" t="s">
        <v>121</v>
      </c>
      <c r="C10" s="28" t="s">
        <v>122</v>
      </c>
      <c r="D10" s="29" t="s">
        <v>125</v>
      </c>
      <c r="E10" s="27"/>
      <c r="F10" s="29" t="s">
        <v>129</v>
      </c>
      <c r="G10" s="27"/>
      <c r="H10" s="29" t="s">
        <v>131</v>
      </c>
      <c r="I10" s="27"/>
      <c r="J10" s="29" t="s">
        <v>133</v>
      </c>
      <c r="K10" s="27"/>
    </row>
    <row r="11" spans="1:11" ht="15" x14ac:dyDescent="0.25">
      <c r="A11" s="2"/>
      <c r="B11" s="26" t="s">
        <v>10</v>
      </c>
      <c r="C11" s="26" t="s">
        <v>4</v>
      </c>
      <c r="D11" s="26" t="s">
        <v>126</v>
      </c>
      <c r="E11" s="26" t="s">
        <v>127</v>
      </c>
      <c r="F11" s="26" t="s">
        <v>126</v>
      </c>
      <c r="G11" s="26" t="s">
        <v>127</v>
      </c>
      <c r="H11" s="26" t="s">
        <v>126</v>
      </c>
      <c r="I11" s="26" t="s">
        <v>127</v>
      </c>
      <c r="J11" s="26"/>
      <c r="K11" s="26"/>
    </row>
    <row r="12" spans="1:11" ht="15" x14ac:dyDescent="0.25">
      <c r="A12" s="2"/>
      <c r="B12" s="26"/>
      <c r="C12" s="26"/>
      <c r="D12" s="27" t="s">
        <v>10</v>
      </c>
      <c r="E12" s="27"/>
      <c r="F12" s="27" t="s">
        <v>10</v>
      </c>
      <c r="G12" s="27"/>
      <c r="H12" s="27" t="s">
        <v>10</v>
      </c>
      <c r="I12" s="27"/>
      <c r="J12" s="27" t="s">
        <v>10</v>
      </c>
      <c r="K12" s="27"/>
    </row>
    <row r="13" spans="1:11" ht="15" x14ac:dyDescent="0.25">
      <c r="A13" s="2"/>
      <c r="B13" s="27" t="s">
        <v>123</v>
      </c>
      <c r="C13" s="27"/>
      <c r="D13" s="27" t="s">
        <v>128</v>
      </c>
      <c r="E13" s="27"/>
      <c r="F13" s="27" t="s">
        <v>130</v>
      </c>
      <c r="G13" s="27"/>
      <c r="H13" s="27" t="s">
        <v>132</v>
      </c>
      <c r="I13" s="27"/>
      <c r="J13" s="27" t="s">
        <v>134</v>
      </c>
      <c r="K13" s="27"/>
    </row>
    <row r="14" spans="1:11" ht="15" x14ac:dyDescent="0.25">
      <c r="A14" s="1" t="s">
        <v>135</v>
      </c>
      <c r="B14" s="25">
        <v>40.18</v>
      </c>
      <c r="C14" s="25">
        <v>0.06</v>
      </c>
    </row>
    <row r="15" spans="1:11" ht="15" x14ac:dyDescent="0.25">
      <c r="A15" s="1" t="s">
        <v>136</v>
      </c>
      <c r="B15" s="25">
        <v>15.9</v>
      </c>
      <c r="C15" s="25">
        <v>0.02</v>
      </c>
      <c r="D15" s="25">
        <f>'נספח 3א'!C14</f>
        <v>0.16708942347493971</v>
      </c>
      <c r="E15" s="25">
        <f>'נספח 3א'!D14</f>
        <v>0</v>
      </c>
    </row>
    <row r="16" spans="1:11" ht="15" x14ac:dyDescent="0.25">
      <c r="A16" s="1" t="s">
        <v>137</v>
      </c>
      <c r="B16" s="25">
        <v>55.55</v>
      </c>
      <c r="C16" s="25">
        <v>0.08</v>
      </c>
    </row>
    <row r="17" spans="1:11" ht="15" x14ac:dyDescent="0.25">
      <c r="A17" s="1" t="s">
        <v>138</v>
      </c>
      <c r="B17" s="25">
        <v>0.44</v>
      </c>
      <c r="C17" s="25">
        <v>0</v>
      </c>
    </row>
    <row r="18" spans="1:11" ht="15" x14ac:dyDescent="0.25">
      <c r="A18" s="1" t="s">
        <v>139</v>
      </c>
      <c r="B18" s="25">
        <v>3.83</v>
      </c>
      <c r="C18" s="25">
        <v>0.01</v>
      </c>
      <c r="D18" s="25">
        <f>'נספח 3א'!C19</f>
        <v>0</v>
      </c>
      <c r="E18" s="25">
        <f>'נספח 3א'!D19</f>
        <v>-8.4019479465888801E-3</v>
      </c>
    </row>
    <row r="19" spans="1:11" ht="15" x14ac:dyDescent="0.25">
      <c r="A19" s="1" t="s">
        <v>140</v>
      </c>
      <c r="B19" s="25">
        <v>7.39</v>
      </c>
      <c r="C19" s="25">
        <v>0.01</v>
      </c>
    </row>
    <row r="20" spans="1:11" ht="15" x14ac:dyDescent="0.25">
      <c r="A20" s="1" t="s">
        <v>141</v>
      </c>
      <c r="B20" s="25">
        <v>266.51</v>
      </c>
      <c r="C20" s="25">
        <v>0.36</v>
      </c>
      <c r="D20" s="25">
        <f>'נספח 3א'!C24</f>
        <v>0</v>
      </c>
      <c r="E20" s="25">
        <f>'נספח 3א'!D24</f>
        <v>-3.7194168844822117</v>
      </c>
    </row>
    <row r="21" spans="1:11" ht="15" x14ac:dyDescent="0.25">
      <c r="A21" s="1" t="s">
        <v>142</v>
      </c>
      <c r="B21" s="25">
        <v>106.84</v>
      </c>
      <c r="C21" s="25">
        <v>0.15</v>
      </c>
      <c r="D21" s="25">
        <f>'נספח 3א'!C30</f>
        <v>57.7282140959787</v>
      </c>
      <c r="E21" s="25">
        <f>'נספח 3א'!D30</f>
        <v>0</v>
      </c>
    </row>
    <row r="22" spans="1:11" ht="15" x14ac:dyDescent="0.25">
      <c r="A22" s="1" t="s">
        <v>143</v>
      </c>
      <c r="B22" s="25">
        <v>57.3</v>
      </c>
      <c r="C22" s="25">
        <v>7.0000000000000007E-2</v>
      </c>
      <c r="D22" s="25">
        <f>'נספח 3א'!C37</f>
        <v>43.371037684455914</v>
      </c>
      <c r="E22" s="25">
        <f>'נספח 3א'!D37</f>
        <v>0</v>
      </c>
    </row>
    <row r="23" spans="1:11" ht="15" x14ac:dyDescent="0.25">
      <c r="A23" s="1" t="s">
        <v>144</v>
      </c>
      <c r="B23" s="25">
        <v>24.64</v>
      </c>
      <c r="C23" s="25">
        <v>0.03</v>
      </c>
    </row>
    <row r="24" spans="1:11" ht="15" x14ac:dyDescent="0.25">
      <c r="A24" s="1" t="s">
        <v>145</v>
      </c>
      <c r="B24" s="25">
        <v>7.28</v>
      </c>
      <c r="C24" s="25">
        <v>0.01</v>
      </c>
    </row>
    <row r="25" spans="1:11" ht="15" x14ac:dyDescent="0.25">
      <c r="A25" s="1" t="s">
        <v>146</v>
      </c>
      <c r="B25" s="25">
        <v>9.27</v>
      </c>
      <c r="C25" s="25">
        <v>0.01</v>
      </c>
      <c r="D25" s="25">
        <f>'נספח 3א'!C41</f>
        <v>0.39189652610461873</v>
      </c>
      <c r="E25" s="25">
        <f>'נספח 3א'!D41</f>
        <v>0</v>
      </c>
    </row>
    <row r="26" spans="1:11" ht="15" x14ac:dyDescent="0.25">
      <c r="A26" s="1" t="s">
        <v>147</v>
      </c>
      <c r="B26" s="25">
        <v>116.67</v>
      </c>
      <c r="C26" s="25">
        <v>0.16</v>
      </c>
      <c r="F26" s="25">
        <v>0.05</v>
      </c>
      <c r="G26" s="25">
        <v>0</v>
      </c>
    </row>
    <row r="27" spans="1:11" ht="15" x14ac:dyDescent="0.25">
      <c r="A27" s="1" t="s">
        <v>148</v>
      </c>
      <c r="B27" s="25">
        <v>17.78</v>
      </c>
      <c r="C27" s="25">
        <v>0.02</v>
      </c>
    </row>
    <row r="28" spans="1:11" ht="15" x14ac:dyDescent="0.25">
      <c r="A28" s="1" t="s">
        <v>149</v>
      </c>
      <c r="B28" s="25">
        <v>2.0299999999999998</v>
      </c>
      <c r="C28" s="25">
        <v>0</v>
      </c>
    </row>
    <row r="30" spans="1:11" ht="15" x14ac:dyDescent="0.25">
      <c r="A30" s="11" t="s">
        <v>150</v>
      </c>
      <c r="B30" s="11">
        <f t="shared" ref="B30:J30" si="0">SUM(B14:B29)</f>
        <v>731.60999999999979</v>
      </c>
      <c r="C30" s="11">
        <f t="shared" si="0"/>
        <v>0.9900000000000001</v>
      </c>
      <c r="D30" s="11">
        <f t="shared" si="0"/>
        <v>101.65823773001416</v>
      </c>
      <c r="E30" s="11">
        <f t="shared" si="0"/>
        <v>-3.7278188324288006</v>
      </c>
      <c r="F30" s="11">
        <f t="shared" si="0"/>
        <v>0.05</v>
      </c>
      <c r="G30" s="11">
        <f t="shared" si="0"/>
        <v>0</v>
      </c>
      <c r="H30" s="11">
        <f t="shared" si="0"/>
        <v>0</v>
      </c>
      <c r="I30" s="11">
        <f t="shared" si="0"/>
        <v>0</v>
      </c>
      <c r="J30" s="11">
        <f t="shared" si="0"/>
        <v>0</v>
      </c>
      <c r="K30" s="11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46"/>
  <sheetViews>
    <sheetView rightToLeft="1" workbookViewId="0">
      <selection activeCell="A12" sqref="A12:J146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15</v>
      </c>
      <c r="B15" s="6" t="s">
        <v>16</v>
      </c>
      <c r="C15" s="6" t="s">
        <v>17</v>
      </c>
      <c r="D15" s="6" t="s">
        <v>18</v>
      </c>
      <c r="E15" s="6">
        <v>4.5</v>
      </c>
      <c r="F15" s="6">
        <v>3.44</v>
      </c>
      <c r="G15" s="6">
        <v>2.74</v>
      </c>
      <c r="H15" s="6">
        <v>0.03</v>
      </c>
      <c r="I15" s="6">
        <v>28.25</v>
      </c>
      <c r="J15" s="6">
        <v>0.04</v>
      </c>
    </row>
    <row r="16" spans="1:11" ht="15" x14ac:dyDescent="0.25">
      <c r="A16" s="8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">
      <c r="A17" s="6" t="s">
        <v>20</v>
      </c>
      <c r="B17" s="6" t="s">
        <v>21</v>
      </c>
      <c r="C17" s="6">
        <v>0</v>
      </c>
      <c r="D17" s="6"/>
      <c r="E17" s="6">
        <v>0</v>
      </c>
      <c r="F17" s="6">
        <v>0</v>
      </c>
      <c r="G17" s="6">
        <v>0</v>
      </c>
      <c r="H17" s="6">
        <v>0.01</v>
      </c>
      <c r="I17" s="6">
        <v>11.93</v>
      </c>
      <c r="J17" s="6">
        <v>0.02</v>
      </c>
    </row>
    <row r="18" spans="1:10" x14ac:dyDescent="0.2">
      <c r="A18" s="7" t="s">
        <v>22</v>
      </c>
      <c r="B18" s="6"/>
      <c r="C18" s="6"/>
      <c r="D18" s="6"/>
      <c r="E18" s="6"/>
      <c r="F18" s="6"/>
      <c r="G18" s="6"/>
      <c r="H18" s="6"/>
      <c r="I18" s="7">
        <v>40.18</v>
      </c>
      <c r="J18" s="7">
        <v>0.06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9" t="s">
        <v>23</v>
      </c>
      <c r="B20" s="6"/>
      <c r="C20" s="6"/>
      <c r="D20" s="6"/>
      <c r="E20" s="6"/>
      <c r="F20" s="6"/>
      <c r="G20" s="6"/>
      <c r="H20" s="6"/>
      <c r="I20" s="9">
        <v>40.18</v>
      </c>
      <c r="J20" s="9">
        <v>0.06</v>
      </c>
    </row>
    <row r="21" spans="1:1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5" t="s">
        <v>24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7" t="s">
        <v>13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" x14ac:dyDescent="0.25">
      <c r="A24" s="8" t="s">
        <v>19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 t="s">
        <v>25</v>
      </c>
      <c r="B25" s="6" t="s">
        <v>26</v>
      </c>
      <c r="C25" s="6">
        <v>0</v>
      </c>
      <c r="D25" s="6"/>
      <c r="E25" s="6">
        <v>0</v>
      </c>
      <c r="F25" s="6">
        <v>0</v>
      </c>
      <c r="G25" s="6">
        <v>0</v>
      </c>
      <c r="H25" s="6">
        <v>0.01</v>
      </c>
      <c r="I25" s="6">
        <v>15.9</v>
      </c>
      <c r="J25" s="6">
        <v>0.02</v>
      </c>
    </row>
    <row r="26" spans="1:10" x14ac:dyDescent="0.2">
      <c r="A26" s="7" t="s">
        <v>22</v>
      </c>
      <c r="B26" s="6"/>
      <c r="C26" s="6"/>
      <c r="D26" s="6"/>
      <c r="E26" s="6"/>
      <c r="F26" s="6"/>
      <c r="G26" s="6"/>
      <c r="H26" s="6"/>
      <c r="I26" s="7">
        <v>15.9</v>
      </c>
      <c r="J26" s="7">
        <v>0.02</v>
      </c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 x14ac:dyDescent="0.25">
      <c r="A28" s="9" t="s">
        <v>27</v>
      </c>
      <c r="B28" s="6"/>
      <c r="C28" s="6"/>
      <c r="D28" s="6"/>
      <c r="E28" s="6"/>
      <c r="F28" s="6"/>
      <c r="G28" s="6"/>
      <c r="H28" s="6"/>
      <c r="I28" s="9">
        <v>15.9</v>
      </c>
      <c r="J28" s="9">
        <v>0.02</v>
      </c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 x14ac:dyDescent="0.25">
      <c r="A30" s="5" t="s">
        <v>28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7" t="s">
        <v>13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 x14ac:dyDescent="0.25">
      <c r="A32" s="8" t="s">
        <v>19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 t="s">
        <v>29</v>
      </c>
      <c r="B33" s="6" t="s">
        <v>30</v>
      </c>
      <c r="C33" s="6" t="s">
        <v>31</v>
      </c>
      <c r="D33" s="6" t="s">
        <v>32</v>
      </c>
      <c r="E33" s="6">
        <v>0</v>
      </c>
      <c r="F33" s="6">
        <v>0</v>
      </c>
      <c r="G33" s="6">
        <v>0</v>
      </c>
      <c r="H33" s="6">
        <v>0.01</v>
      </c>
      <c r="I33" s="6">
        <v>55.55</v>
      </c>
      <c r="J33" s="6">
        <v>0.08</v>
      </c>
    </row>
    <row r="34" spans="1:10" x14ac:dyDescent="0.2">
      <c r="A34" s="7" t="s">
        <v>22</v>
      </c>
      <c r="B34" s="6"/>
      <c r="C34" s="6"/>
      <c r="D34" s="6"/>
      <c r="E34" s="6"/>
      <c r="F34" s="6"/>
      <c r="G34" s="6"/>
      <c r="H34" s="6"/>
      <c r="I34" s="7">
        <v>55.55</v>
      </c>
      <c r="J34" s="7">
        <v>0.08</v>
      </c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 x14ac:dyDescent="0.25">
      <c r="A36" s="9" t="s">
        <v>33</v>
      </c>
      <c r="B36" s="6"/>
      <c r="C36" s="6"/>
      <c r="D36" s="6"/>
      <c r="E36" s="6"/>
      <c r="F36" s="6"/>
      <c r="G36" s="6"/>
      <c r="H36" s="6"/>
      <c r="I36" s="9">
        <v>55.55</v>
      </c>
      <c r="J36" s="9">
        <v>0.08</v>
      </c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 x14ac:dyDescent="0.25">
      <c r="A38" s="5" t="s">
        <v>34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7" t="s">
        <v>13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5" x14ac:dyDescent="0.25">
      <c r="A40" s="8" t="s">
        <v>19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 t="s">
        <v>35</v>
      </c>
      <c r="B41" s="6" t="s">
        <v>36</v>
      </c>
      <c r="C41" s="6" t="s">
        <v>37</v>
      </c>
      <c r="D41" s="6" t="s">
        <v>32</v>
      </c>
      <c r="E41" s="6">
        <v>0</v>
      </c>
      <c r="F41" s="6">
        <v>0</v>
      </c>
      <c r="G41" s="6">
        <v>0</v>
      </c>
      <c r="H41" s="6">
        <v>0</v>
      </c>
      <c r="I41" s="6">
        <v>0.44</v>
      </c>
      <c r="J41" s="6">
        <v>0</v>
      </c>
    </row>
    <row r="42" spans="1:10" x14ac:dyDescent="0.2">
      <c r="A42" s="7" t="s">
        <v>22</v>
      </c>
      <c r="B42" s="6"/>
      <c r="C42" s="6"/>
      <c r="D42" s="6"/>
      <c r="E42" s="6"/>
      <c r="F42" s="6"/>
      <c r="G42" s="6"/>
      <c r="H42" s="6"/>
      <c r="I42" s="7">
        <v>0.44</v>
      </c>
      <c r="J42" s="7">
        <v>0</v>
      </c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9" t="s">
        <v>38</v>
      </c>
      <c r="B44" s="6"/>
      <c r="C44" s="6"/>
      <c r="D44" s="6"/>
      <c r="E44" s="6"/>
      <c r="F44" s="6"/>
      <c r="G44" s="6"/>
      <c r="H44" s="6"/>
      <c r="I44" s="9">
        <v>0.44</v>
      </c>
      <c r="J44" s="9">
        <v>0</v>
      </c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.75" x14ac:dyDescent="0.25">
      <c r="A46" s="5" t="s">
        <v>39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7" t="s">
        <v>13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" x14ac:dyDescent="0.25">
      <c r="A48" s="8" t="s">
        <v>19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 t="s">
        <v>40</v>
      </c>
      <c r="B49" s="6" t="s">
        <v>41</v>
      </c>
      <c r="C49" s="6">
        <v>0</v>
      </c>
      <c r="D49" s="6"/>
      <c r="E49" s="6">
        <v>0</v>
      </c>
      <c r="F49" s="6">
        <v>0</v>
      </c>
      <c r="G49" s="6">
        <v>0</v>
      </c>
      <c r="H49" s="6">
        <v>0.01</v>
      </c>
      <c r="I49" s="6">
        <v>3.83</v>
      </c>
      <c r="J49" s="6">
        <v>0.01</v>
      </c>
    </row>
    <row r="50" spans="1:10" x14ac:dyDescent="0.2">
      <c r="A50" s="7" t="s">
        <v>22</v>
      </c>
      <c r="B50" s="6"/>
      <c r="C50" s="6"/>
      <c r="D50" s="6"/>
      <c r="E50" s="6"/>
      <c r="F50" s="6"/>
      <c r="G50" s="6"/>
      <c r="H50" s="6"/>
      <c r="I50" s="7">
        <v>3.83</v>
      </c>
      <c r="J50" s="7">
        <v>0.01</v>
      </c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.75" x14ac:dyDescent="0.25">
      <c r="A52" s="9" t="s">
        <v>42</v>
      </c>
      <c r="B52" s="6"/>
      <c r="C52" s="6"/>
      <c r="D52" s="6"/>
      <c r="E52" s="6"/>
      <c r="F52" s="6"/>
      <c r="G52" s="6"/>
      <c r="H52" s="6"/>
      <c r="I52" s="9">
        <v>3.83</v>
      </c>
      <c r="J52" s="9">
        <v>0.01</v>
      </c>
    </row>
    <row r="53" spans="1:1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.75" x14ac:dyDescent="0.25">
      <c r="A54" s="5" t="s">
        <v>43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7" t="s">
        <v>13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5" x14ac:dyDescent="0.25">
      <c r="A56" s="8" t="s">
        <v>19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">
      <c r="A57" s="6" t="s">
        <v>44</v>
      </c>
      <c r="B57" s="6" t="s">
        <v>45</v>
      </c>
      <c r="C57" s="6">
        <v>0</v>
      </c>
      <c r="D57" s="6"/>
      <c r="E57" s="6">
        <v>0</v>
      </c>
      <c r="F57" s="6">
        <v>0</v>
      </c>
      <c r="G57" s="6">
        <v>0</v>
      </c>
      <c r="H57" s="6">
        <v>0.01</v>
      </c>
      <c r="I57" s="6">
        <v>7.39</v>
      </c>
      <c r="J57" s="6">
        <v>0.01</v>
      </c>
    </row>
    <row r="58" spans="1:10" x14ac:dyDescent="0.2">
      <c r="A58" s="7" t="s">
        <v>22</v>
      </c>
      <c r="B58" s="6"/>
      <c r="C58" s="6"/>
      <c r="D58" s="6"/>
      <c r="E58" s="6"/>
      <c r="F58" s="6"/>
      <c r="G58" s="6"/>
      <c r="H58" s="6"/>
      <c r="I58" s="7">
        <v>7.39</v>
      </c>
      <c r="J58" s="7">
        <v>0.01</v>
      </c>
    </row>
    <row r="59" spans="1:1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.75" x14ac:dyDescent="0.25">
      <c r="A60" s="9" t="s">
        <v>46</v>
      </c>
      <c r="B60" s="6"/>
      <c r="C60" s="6"/>
      <c r="D60" s="6"/>
      <c r="E60" s="6"/>
      <c r="F60" s="6"/>
      <c r="G60" s="6"/>
      <c r="H60" s="6"/>
      <c r="I60" s="9">
        <v>7.39</v>
      </c>
      <c r="J60" s="9">
        <v>0.01</v>
      </c>
    </row>
    <row r="61" spans="1:1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.75" x14ac:dyDescent="0.25">
      <c r="A62" s="5" t="s">
        <v>47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7" t="s">
        <v>48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5" x14ac:dyDescent="0.25">
      <c r="A64" s="8" t="s">
        <v>49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6" t="s">
        <v>50</v>
      </c>
      <c r="B65" s="6" t="s">
        <v>51</v>
      </c>
      <c r="C65" s="6" t="s">
        <v>37</v>
      </c>
      <c r="D65" s="6" t="s">
        <v>32</v>
      </c>
      <c r="E65" s="6">
        <v>4.25</v>
      </c>
      <c r="F65" s="6">
        <v>3.75</v>
      </c>
      <c r="G65" s="6">
        <v>1.72</v>
      </c>
      <c r="H65" s="6">
        <v>0</v>
      </c>
      <c r="I65" s="6">
        <v>3.23</v>
      </c>
      <c r="J65" s="6">
        <v>0</v>
      </c>
    </row>
    <row r="66" spans="1:10" x14ac:dyDescent="0.2">
      <c r="A66" s="7" t="s">
        <v>52</v>
      </c>
      <c r="B66" s="6"/>
      <c r="C66" s="6"/>
      <c r="D66" s="6"/>
      <c r="E66" s="6"/>
      <c r="F66" s="6"/>
      <c r="G66" s="6"/>
      <c r="H66" s="6"/>
      <c r="I66" s="7">
        <v>3.23</v>
      </c>
      <c r="J66" s="7">
        <v>0</v>
      </c>
    </row>
    <row r="67" spans="1:1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2">
      <c r="A68" s="7" t="s">
        <v>13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15" x14ac:dyDescent="0.25">
      <c r="A69" s="8" t="s">
        <v>14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2">
      <c r="A70" s="6" t="s">
        <v>53</v>
      </c>
      <c r="B70" s="6" t="s">
        <v>54</v>
      </c>
      <c r="C70" s="6" t="s">
        <v>37</v>
      </c>
      <c r="D70" s="6" t="s">
        <v>32</v>
      </c>
      <c r="E70" s="6">
        <v>5.2</v>
      </c>
      <c r="F70" s="6">
        <v>1.25</v>
      </c>
      <c r="G70" s="6">
        <v>0.65</v>
      </c>
      <c r="H70" s="6">
        <v>0.03</v>
      </c>
      <c r="I70" s="6">
        <v>29.82</v>
      </c>
      <c r="J70" s="6">
        <v>0.04</v>
      </c>
    </row>
    <row r="71" spans="1:10" x14ac:dyDescent="0.2">
      <c r="A71" s="6" t="s">
        <v>55</v>
      </c>
      <c r="B71" s="6" t="s">
        <v>56</v>
      </c>
      <c r="C71" s="6" t="s">
        <v>37</v>
      </c>
      <c r="D71" s="6" t="s">
        <v>32</v>
      </c>
      <c r="E71" s="6">
        <v>4.53</v>
      </c>
      <c r="F71" s="6">
        <v>1.62</v>
      </c>
      <c r="G71" s="6">
        <v>2.42</v>
      </c>
      <c r="H71" s="6">
        <v>0.01</v>
      </c>
      <c r="I71" s="6">
        <v>7</v>
      </c>
      <c r="J71" s="6">
        <v>0.01</v>
      </c>
    </row>
    <row r="72" spans="1:10" x14ac:dyDescent="0.2">
      <c r="A72" s="6" t="s">
        <v>57</v>
      </c>
      <c r="B72" s="6" t="s">
        <v>51</v>
      </c>
      <c r="C72" s="6" t="s">
        <v>37</v>
      </c>
      <c r="D72" s="6" t="s">
        <v>32</v>
      </c>
      <c r="E72" s="6">
        <v>4.25</v>
      </c>
      <c r="F72" s="6">
        <v>3.75</v>
      </c>
      <c r="G72" s="6">
        <v>1.72</v>
      </c>
      <c r="H72" s="6">
        <v>0.04</v>
      </c>
      <c r="I72" s="6">
        <v>165.57</v>
      </c>
      <c r="J72" s="6">
        <v>0.23</v>
      </c>
    </row>
    <row r="73" spans="1:10" ht="15" x14ac:dyDescent="0.25">
      <c r="A73" s="8" t="s">
        <v>19</v>
      </c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2">
      <c r="A74" s="6" t="s">
        <v>58</v>
      </c>
      <c r="B74" s="6" t="s">
        <v>59</v>
      </c>
      <c r="C74" s="6" t="s">
        <v>37</v>
      </c>
      <c r="D74" s="6" t="s">
        <v>32</v>
      </c>
      <c r="E74" s="6">
        <v>0</v>
      </c>
      <c r="F74" s="6">
        <v>0</v>
      </c>
      <c r="G74" s="6">
        <v>0</v>
      </c>
      <c r="H74" s="6">
        <v>0.01</v>
      </c>
      <c r="I74" s="6">
        <v>60.89</v>
      </c>
      <c r="J74" s="6">
        <v>0.08</v>
      </c>
    </row>
    <row r="75" spans="1:10" x14ac:dyDescent="0.2">
      <c r="A75" s="7" t="s">
        <v>22</v>
      </c>
      <c r="B75" s="6"/>
      <c r="C75" s="6"/>
      <c r="D75" s="6"/>
      <c r="E75" s="6"/>
      <c r="F75" s="6"/>
      <c r="G75" s="6"/>
      <c r="H75" s="6"/>
      <c r="I75" s="7">
        <v>263.27999999999997</v>
      </c>
      <c r="J75" s="7">
        <v>0.36</v>
      </c>
    </row>
    <row r="76" spans="1:10" x14ac:dyDescent="0.2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.75" x14ac:dyDescent="0.25">
      <c r="A77" s="9" t="s">
        <v>60</v>
      </c>
      <c r="B77" s="6"/>
      <c r="C77" s="6"/>
      <c r="D77" s="6"/>
      <c r="E77" s="6"/>
      <c r="F77" s="6"/>
      <c r="G77" s="6"/>
      <c r="H77" s="6"/>
      <c r="I77" s="9">
        <v>266.51</v>
      </c>
      <c r="J77" s="9">
        <v>0.36</v>
      </c>
    </row>
    <row r="78" spans="1:10" x14ac:dyDescent="0.2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.75" x14ac:dyDescent="0.25">
      <c r="A79" s="5" t="s">
        <v>61</v>
      </c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">
      <c r="A80" s="7" t="s">
        <v>13</v>
      </c>
      <c r="B80" s="6"/>
      <c r="C80" s="6"/>
      <c r="D80" s="6"/>
      <c r="E80" s="6"/>
      <c r="F80" s="6"/>
      <c r="G80" s="6"/>
      <c r="H80" s="6"/>
      <c r="I80" s="6"/>
      <c r="J80" s="6"/>
    </row>
    <row r="81" spans="1:10" ht="15" x14ac:dyDescent="0.25">
      <c r="A81" s="8" t="s">
        <v>62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2">
      <c r="A82" s="6" t="s">
        <v>63</v>
      </c>
      <c r="B82" s="6" t="s">
        <v>64</v>
      </c>
      <c r="C82" s="6">
        <v>0</v>
      </c>
      <c r="D82" s="6"/>
      <c r="E82" s="6">
        <v>0</v>
      </c>
      <c r="F82" s="6">
        <v>0</v>
      </c>
      <c r="G82" s="6">
        <v>0</v>
      </c>
      <c r="H82" s="6">
        <v>0.01</v>
      </c>
      <c r="I82" s="6">
        <v>106.84</v>
      </c>
      <c r="J82" s="6">
        <v>0.15</v>
      </c>
    </row>
    <row r="83" spans="1:10" x14ac:dyDescent="0.2">
      <c r="A83" s="7" t="s">
        <v>22</v>
      </c>
      <c r="B83" s="6"/>
      <c r="C83" s="6"/>
      <c r="D83" s="6"/>
      <c r="E83" s="6"/>
      <c r="F83" s="6"/>
      <c r="G83" s="6"/>
      <c r="H83" s="6"/>
      <c r="I83" s="7">
        <v>106.84</v>
      </c>
      <c r="J83" s="7">
        <v>0.15</v>
      </c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.75" x14ac:dyDescent="0.25">
      <c r="A85" s="9" t="s">
        <v>65</v>
      </c>
      <c r="B85" s="6"/>
      <c r="C85" s="6"/>
      <c r="D85" s="6"/>
      <c r="E85" s="6"/>
      <c r="F85" s="6"/>
      <c r="G85" s="6"/>
      <c r="H85" s="6"/>
      <c r="I85" s="9">
        <v>106.84</v>
      </c>
      <c r="J85" s="9">
        <v>0.15</v>
      </c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.75" x14ac:dyDescent="0.25">
      <c r="A87" s="5" t="s">
        <v>66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7" t="s">
        <v>13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ht="15" x14ac:dyDescent="0.25">
      <c r="A89" s="8" t="s">
        <v>67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 t="s">
        <v>68</v>
      </c>
      <c r="B90" s="6" t="s">
        <v>69</v>
      </c>
      <c r="C90" s="6">
        <v>0</v>
      </c>
      <c r="D90" s="6"/>
      <c r="E90" s="6">
        <v>0</v>
      </c>
      <c r="F90" s="6">
        <v>0</v>
      </c>
      <c r="G90" s="6">
        <v>0</v>
      </c>
      <c r="H90" s="6">
        <v>0.03</v>
      </c>
      <c r="I90" s="6">
        <v>39.32</v>
      </c>
      <c r="J90" s="6">
        <v>0.05</v>
      </c>
    </row>
    <row r="91" spans="1:10" x14ac:dyDescent="0.2">
      <c r="A91" s="6" t="s">
        <v>70</v>
      </c>
      <c r="B91" s="6" t="s">
        <v>71</v>
      </c>
      <c r="C91" s="6">
        <v>0</v>
      </c>
      <c r="D91" s="6"/>
      <c r="E91" s="6">
        <v>0</v>
      </c>
      <c r="F91" s="6">
        <v>0</v>
      </c>
      <c r="G91" s="6">
        <v>0</v>
      </c>
      <c r="H91" s="6">
        <v>0.05</v>
      </c>
      <c r="I91" s="6">
        <v>2.04</v>
      </c>
      <c r="J91" s="6">
        <v>0</v>
      </c>
    </row>
    <row r="92" spans="1:10" x14ac:dyDescent="0.2">
      <c r="A92" s="6" t="s">
        <v>72</v>
      </c>
      <c r="B92" s="6" t="s">
        <v>73</v>
      </c>
      <c r="C92" s="6">
        <v>0</v>
      </c>
      <c r="D92" s="6"/>
      <c r="E92" s="6">
        <v>0</v>
      </c>
      <c r="F92" s="6">
        <v>0</v>
      </c>
      <c r="G92" s="6">
        <v>0</v>
      </c>
      <c r="H92" s="6">
        <v>0.03</v>
      </c>
      <c r="I92" s="6">
        <v>10.199999999999999</v>
      </c>
      <c r="J92" s="6">
        <v>0.01</v>
      </c>
    </row>
    <row r="93" spans="1:10" x14ac:dyDescent="0.2">
      <c r="A93" s="6" t="s">
        <v>74</v>
      </c>
      <c r="B93" s="6" t="s">
        <v>75</v>
      </c>
      <c r="C93" s="6">
        <v>0</v>
      </c>
      <c r="D93" s="6"/>
      <c r="E93" s="6">
        <v>0</v>
      </c>
      <c r="F93" s="6">
        <v>0</v>
      </c>
      <c r="G93" s="6">
        <v>0</v>
      </c>
      <c r="H93" s="6">
        <v>0.01</v>
      </c>
      <c r="I93" s="6">
        <v>5.74</v>
      </c>
      <c r="J93" s="6">
        <v>0.01</v>
      </c>
    </row>
    <row r="94" spans="1:10" x14ac:dyDescent="0.2">
      <c r="A94" s="7" t="s">
        <v>22</v>
      </c>
      <c r="B94" s="6"/>
      <c r="C94" s="6"/>
      <c r="D94" s="6"/>
      <c r="E94" s="6"/>
      <c r="F94" s="6"/>
      <c r="G94" s="6"/>
      <c r="H94" s="6"/>
      <c r="I94" s="7">
        <v>57.3</v>
      </c>
      <c r="J94" s="7">
        <v>7.0000000000000007E-2</v>
      </c>
    </row>
    <row r="95" spans="1:1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.75" x14ac:dyDescent="0.25">
      <c r="A96" s="9" t="s">
        <v>76</v>
      </c>
      <c r="B96" s="6"/>
      <c r="C96" s="6"/>
      <c r="D96" s="6"/>
      <c r="E96" s="6"/>
      <c r="F96" s="6"/>
      <c r="G96" s="6"/>
      <c r="H96" s="6"/>
      <c r="I96" s="9">
        <v>57.3</v>
      </c>
      <c r="J96" s="9">
        <v>7.0000000000000007E-2</v>
      </c>
    </row>
    <row r="97" spans="1:1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.75" x14ac:dyDescent="0.25">
      <c r="A98" s="5" t="s">
        <v>77</v>
      </c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7" t="s">
        <v>13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 ht="15" x14ac:dyDescent="0.25">
      <c r="A100" s="8" t="s">
        <v>14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 t="s">
        <v>78</v>
      </c>
      <c r="B101" s="6" t="s">
        <v>79</v>
      </c>
      <c r="C101" s="6" t="s">
        <v>17</v>
      </c>
      <c r="D101" s="6" t="s">
        <v>18</v>
      </c>
      <c r="E101" s="6">
        <v>6.75</v>
      </c>
      <c r="F101" s="6">
        <v>2.2799999999999998</v>
      </c>
      <c r="G101" s="6">
        <v>4.22</v>
      </c>
      <c r="H101" s="6">
        <v>0.02</v>
      </c>
      <c r="I101" s="6">
        <v>24.64</v>
      </c>
      <c r="J101" s="6">
        <v>0.03</v>
      </c>
    </row>
    <row r="102" spans="1:10" x14ac:dyDescent="0.2">
      <c r="A102" s="7" t="s">
        <v>22</v>
      </c>
      <c r="B102" s="6"/>
      <c r="C102" s="6"/>
      <c r="D102" s="6"/>
      <c r="E102" s="6"/>
      <c r="F102" s="6"/>
      <c r="G102" s="6"/>
      <c r="H102" s="6"/>
      <c r="I102" s="7">
        <v>24.64</v>
      </c>
      <c r="J102" s="7">
        <v>0.03</v>
      </c>
    </row>
    <row r="103" spans="1:10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 x14ac:dyDescent="0.25">
      <c r="A104" s="9" t="s">
        <v>80</v>
      </c>
      <c r="B104" s="6"/>
      <c r="C104" s="6"/>
      <c r="D104" s="6"/>
      <c r="E104" s="6"/>
      <c r="F104" s="6"/>
      <c r="G104" s="6"/>
      <c r="H104" s="6"/>
      <c r="I104" s="9">
        <v>24.64</v>
      </c>
      <c r="J104" s="9">
        <v>0.03</v>
      </c>
    </row>
    <row r="105" spans="1:10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 x14ac:dyDescent="0.25">
      <c r="A106" s="5" t="s">
        <v>81</v>
      </c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2">
      <c r="A107" s="7" t="s">
        <v>13</v>
      </c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 x14ac:dyDescent="0.25">
      <c r="A108" s="8" t="s">
        <v>19</v>
      </c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2">
      <c r="A109" s="6" t="s">
        <v>82</v>
      </c>
      <c r="B109" s="6" t="s">
        <v>83</v>
      </c>
      <c r="C109" s="6">
        <v>0</v>
      </c>
      <c r="D109" s="6"/>
      <c r="E109" s="6">
        <v>0</v>
      </c>
      <c r="F109" s="6">
        <v>0</v>
      </c>
      <c r="G109" s="6">
        <v>0</v>
      </c>
      <c r="H109" s="6">
        <v>0.01</v>
      </c>
      <c r="I109" s="6">
        <v>7.28</v>
      </c>
      <c r="J109" s="6">
        <v>0.01</v>
      </c>
    </row>
    <row r="110" spans="1:10" x14ac:dyDescent="0.2">
      <c r="A110" s="7" t="s">
        <v>22</v>
      </c>
      <c r="B110" s="6"/>
      <c r="C110" s="6"/>
      <c r="D110" s="6"/>
      <c r="E110" s="6"/>
      <c r="F110" s="6"/>
      <c r="G110" s="6"/>
      <c r="H110" s="6"/>
      <c r="I110" s="7">
        <v>7.28</v>
      </c>
      <c r="J110" s="7">
        <v>0.01</v>
      </c>
    </row>
    <row r="111" spans="1:10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 x14ac:dyDescent="0.25">
      <c r="A112" s="9" t="s">
        <v>84</v>
      </c>
      <c r="B112" s="6"/>
      <c r="C112" s="6"/>
      <c r="D112" s="6"/>
      <c r="E112" s="6"/>
      <c r="F112" s="6"/>
      <c r="G112" s="6"/>
      <c r="H112" s="6"/>
      <c r="I112" s="9">
        <v>7.28</v>
      </c>
      <c r="J112" s="9">
        <v>0.01</v>
      </c>
    </row>
    <row r="113" spans="1:10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 x14ac:dyDescent="0.25">
      <c r="A114" s="5" t="s">
        <v>85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7" t="s">
        <v>13</v>
      </c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 x14ac:dyDescent="0.25">
      <c r="A116" s="8" t="s">
        <v>19</v>
      </c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6" t="s">
        <v>86</v>
      </c>
      <c r="B117" s="6" t="s">
        <v>87</v>
      </c>
      <c r="C117" s="6" t="s">
        <v>88</v>
      </c>
      <c r="D117" s="6" t="s">
        <v>32</v>
      </c>
      <c r="E117" s="6">
        <v>0</v>
      </c>
      <c r="F117" s="6">
        <v>0</v>
      </c>
      <c r="G117" s="6">
        <v>0</v>
      </c>
      <c r="H117" s="6">
        <v>0.01</v>
      </c>
      <c r="I117" s="6">
        <v>9.27</v>
      </c>
      <c r="J117" s="6">
        <v>0.01</v>
      </c>
    </row>
    <row r="118" spans="1:10" x14ac:dyDescent="0.2">
      <c r="A118" s="7" t="s">
        <v>22</v>
      </c>
      <c r="B118" s="6"/>
      <c r="C118" s="6"/>
      <c r="D118" s="6"/>
      <c r="E118" s="6"/>
      <c r="F118" s="6"/>
      <c r="G118" s="6"/>
      <c r="H118" s="6"/>
      <c r="I118" s="7">
        <v>9.27</v>
      </c>
      <c r="J118" s="7">
        <v>0.01</v>
      </c>
    </row>
    <row r="119" spans="1:10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 x14ac:dyDescent="0.25">
      <c r="A120" s="9" t="s">
        <v>89</v>
      </c>
      <c r="B120" s="6"/>
      <c r="C120" s="6"/>
      <c r="D120" s="6"/>
      <c r="E120" s="6"/>
      <c r="F120" s="6"/>
      <c r="G120" s="6"/>
      <c r="H120" s="6"/>
      <c r="I120" s="9">
        <v>9.27</v>
      </c>
      <c r="J120" s="9">
        <v>0.01</v>
      </c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 x14ac:dyDescent="0.25">
      <c r="A122" s="5" t="s">
        <v>90</v>
      </c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7" t="s">
        <v>91</v>
      </c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 x14ac:dyDescent="0.25">
      <c r="A124" s="8" t="s">
        <v>92</v>
      </c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 t="s">
        <v>93</v>
      </c>
      <c r="B125" s="6" t="s">
        <v>94</v>
      </c>
      <c r="C125" s="6">
        <v>0</v>
      </c>
      <c r="D125" s="6"/>
      <c r="E125" s="6">
        <v>0</v>
      </c>
      <c r="F125" s="6">
        <v>0</v>
      </c>
      <c r="G125" s="6">
        <v>0</v>
      </c>
      <c r="H125" s="6">
        <v>0.02</v>
      </c>
      <c r="I125" s="6">
        <v>116.67</v>
      </c>
      <c r="J125" s="6">
        <v>0.16</v>
      </c>
    </row>
    <row r="126" spans="1:10" x14ac:dyDescent="0.2">
      <c r="A126" s="7" t="s">
        <v>95</v>
      </c>
      <c r="B126" s="6"/>
      <c r="C126" s="6"/>
      <c r="D126" s="6"/>
      <c r="E126" s="6"/>
      <c r="F126" s="6"/>
      <c r="G126" s="6"/>
      <c r="H126" s="6"/>
      <c r="I126" s="7">
        <v>116.67</v>
      </c>
      <c r="J126" s="7">
        <v>0.16</v>
      </c>
    </row>
    <row r="127" spans="1:10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 x14ac:dyDescent="0.25">
      <c r="A128" s="9" t="s">
        <v>96</v>
      </c>
      <c r="B128" s="6"/>
      <c r="C128" s="6"/>
      <c r="D128" s="6"/>
      <c r="E128" s="6"/>
      <c r="F128" s="6"/>
      <c r="G128" s="6"/>
      <c r="H128" s="6"/>
      <c r="I128" s="9">
        <v>116.67</v>
      </c>
      <c r="J128" s="9">
        <v>0.16</v>
      </c>
    </row>
    <row r="129" spans="1:10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 x14ac:dyDescent="0.25">
      <c r="A130" s="5" t="s">
        <v>97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">
      <c r="A131" s="7" t="s">
        <v>13</v>
      </c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 x14ac:dyDescent="0.25">
      <c r="A132" s="8" t="s">
        <v>19</v>
      </c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">
      <c r="A133" s="6" t="s">
        <v>98</v>
      </c>
      <c r="B133" s="6" t="s">
        <v>99</v>
      </c>
      <c r="C133" s="6">
        <v>0</v>
      </c>
      <c r="D133" s="6"/>
      <c r="E133" s="6">
        <v>0</v>
      </c>
      <c r="F133" s="6">
        <v>0</v>
      </c>
      <c r="G133" s="6">
        <v>0</v>
      </c>
      <c r="H133" s="6">
        <v>0.01</v>
      </c>
      <c r="I133" s="6">
        <v>17.78</v>
      </c>
      <c r="J133" s="6">
        <v>0.02</v>
      </c>
    </row>
    <row r="134" spans="1:10" x14ac:dyDescent="0.2">
      <c r="A134" s="7" t="s">
        <v>22</v>
      </c>
      <c r="B134" s="6"/>
      <c r="C134" s="6"/>
      <c r="D134" s="6"/>
      <c r="E134" s="6"/>
      <c r="F134" s="6"/>
      <c r="G134" s="6"/>
      <c r="H134" s="6"/>
      <c r="I134" s="7">
        <v>17.78</v>
      </c>
      <c r="J134" s="7">
        <v>0.02</v>
      </c>
    </row>
    <row r="135" spans="1:10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 x14ac:dyDescent="0.25">
      <c r="A136" s="9" t="s">
        <v>100</v>
      </c>
      <c r="B136" s="6"/>
      <c r="C136" s="6"/>
      <c r="D136" s="6"/>
      <c r="E136" s="6"/>
      <c r="F136" s="6"/>
      <c r="G136" s="6"/>
      <c r="H136" s="6"/>
      <c r="I136" s="9">
        <v>17.78</v>
      </c>
      <c r="J136" s="9">
        <v>0.02</v>
      </c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 x14ac:dyDescent="0.25">
      <c r="A138" s="5" t="s">
        <v>101</v>
      </c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7" t="s">
        <v>13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 x14ac:dyDescent="0.25">
      <c r="A140" s="8" t="s">
        <v>19</v>
      </c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 t="s">
        <v>102</v>
      </c>
      <c r="B141" s="6" t="s">
        <v>103</v>
      </c>
      <c r="C141" s="6">
        <v>0</v>
      </c>
      <c r="D141" s="6"/>
      <c r="E141" s="6">
        <v>0</v>
      </c>
      <c r="F141" s="6">
        <v>0</v>
      </c>
      <c r="G141" s="6">
        <v>0</v>
      </c>
      <c r="H141" s="6">
        <v>0.01</v>
      </c>
      <c r="I141" s="6">
        <v>2.0299999999999998</v>
      </c>
      <c r="J141" s="6">
        <v>0</v>
      </c>
    </row>
    <row r="142" spans="1:10" x14ac:dyDescent="0.2">
      <c r="A142" s="7" t="s">
        <v>22</v>
      </c>
      <c r="B142" s="6"/>
      <c r="C142" s="6"/>
      <c r="D142" s="6"/>
      <c r="E142" s="6"/>
      <c r="F142" s="6"/>
      <c r="G142" s="6"/>
      <c r="H142" s="6"/>
      <c r="I142" s="7">
        <v>2.0299999999999998</v>
      </c>
      <c r="J142" s="7">
        <v>0</v>
      </c>
    </row>
    <row r="143" spans="1:1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 x14ac:dyDescent="0.25">
      <c r="A144" s="9" t="s">
        <v>104</v>
      </c>
      <c r="B144" s="6"/>
      <c r="C144" s="6"/>
      <c r="D144" s="6"/>
      <c r="E144" s="6"/>
      <c r="F144" s="6"/>
      <c r="G144" s="6"/>
      <c r="H144" s="6"/>
      <c r="I144" s="9">
        <v>2.0299999999999998</v>
      </c>
      <c r="J144" s="9">
        <v>0</v>
      </c>
    </row>
    <row r="145" spans="1:1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.75" x14ac:dyDescent="0.25">
      <c r="A146" s="9" t="s">
        <v>105</v>
      </c>
      <c r="B146" s="6"/>
      <c r="C146" s="6"/>
      <c r="D146" s="6"/>
      <c r="E146" s="6"/>
      <c r="F146" s="6"/>
      <c r="G146" s="6"/>
      <c r="H146" s="6"/>
      <c r="I146" s="9">
        <v>731.61</v>
      </c>
      <c r="J146" s="9">
        <v>0.99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43"/>
  <sheetViews>
    <sheetView rightToLeft="1" workbookViewId="0">
      <selection activeCell="D41" sqref="D41:D42"/>
    </sheetView>
  </sheetViews>
  <sheetFormatPr defaultRowHeight="14.25" x14ac:dyDescent="0.2"/>
  <cols>
    <col min="1" max="1" width="26" bestFit="1" customWidth="1"/>
    <col min="2" max="2" width="7.875" bestFit="1" customWidth="1"/>
    <col min="3" max="3" width="5.75" bestFit="1" customWidth="1"/>
    <col min="4" max="4" width="5" bestFit="1" customWidth="1"/>
    <col min="5" max="8" width="4.625" customWidth="1"/>
    <col min="9" max="11" width="15.625" customWidth="1"/>
  </cols>
  <sheetData>
    <row r="10" spans="1:4" ht="102" x14ac:dyDescent="0.2">
      <c r="A10" s="12" t="s">
        <v>151</v>
      </c>
      <c r="B10" s="12" t="s">
        <v>0</v>
      </c>
      <c r="C10" s="12" t="s">
        <v>106</v>
      </c>
      <c r="D10" s="12" t="s">
        <v>107</v>
      </c>
    </row>
    <row r="11" spans="1:4" x14ac:dyDescent="0.2">
      <c r="A11" s="13" t="s">
        <v>152</v>
      </c>
      <c r="B11" s="13"/>
      <c r="C11" s="14"/>
      <c r="D11" s="14"/>
    </row>
    <row r="12" spans="1:4" x14ac:dyDescent="0.2">
      <c r="A12" s="15" t="s">
        <v>153</v>
      </c>
      <c r="B12" s="15"/>
      <c r="C12" s="14"/>
      <c r="D12" s="14"/>
    </row>
    <row r="13" spans="1:4" x14ac:dyDescent="0.2">
      <c r="A13" s="15" t="s">
        <v>154</v>
      </c>
      <c r="B13" s="15"/>
      <c r="C13" s="14"/>
      <c r="D13" s="14"/>
    </row>
    <row r="14" spans="1:4" x14ac:dyDescent="0.2">
      <c r="A14" s="16" t="s">
        <v>155</v>
      </c>
      <c r="B14" s="17">
        <v>1086230</v>
      </c>
      <c r="C14" s="18">
        <v>0.16708942347493971</v>
      </c>
      <c r="D14" s="18">
        <v>0</v>
      </c>
    </row>
    <row r="15" spans="1:4" x14ac:dyDescent="0.2">
      <c r="A15" s="15" t="s">
        <v>156</v>
      </c>
      <c r="B15" s="15"/>
      <c r="C15" s="19">
        <v>0.16708942347493971</v>
      </c>
      <c r="D15" s="19">
        <v>0</v>
      </c>
    </row>
    <row r="16" spans="1:4" x14ac:dyDescent="0.2">
      <c r="A16" s="13" t="s">
        <v>157</v>
      </c>
      <c r="B16" s="13"/>
      <c r="C16" s="14"/>
      <c r="D16" s="14"/>
    </row>
    <row r="17" spans="1:4" x14ac:dyDescent="0.2">
      <c r="A17" s="15" t="s">
        <v>153</v>
      </c>
      <c r="B17" s="15"/>
      <c r="C17" s="14"/>
      <c r="D17" s="14"/>
    </row>
    <row r="18" spans="1:4" x14ac:dyDescent="0.2">
      <c r="A18" s="15" t="s">
        <v>154</v>
      </c>
      <c r="B18" s="15"/>
      <c r="C18" s="14"/>
      <c r="D18" s="14"/>
    </row>
    <row r="19" spans="1:4" x14ac:dyDescent="0.2">
      <c r="A19" s="20" t="s">
        <v>158</v>
      </c>
      <c r="B19" s="17">
        <v>299016</v>
      </c>
      <c r="C19" s="18">
        <v>0</v>
      </c>
      <c r="D19" s="18">
        <v>-8.4019479465888801E-3</v>
      </c>
    </row>
    <row r="20" spans="1:4" x14ac:dyDescent="0.2">
      <c r="A20" s="15" t="s">
        <v>159</v>
      </c>
      <c r="B20" s="15"/>
      <c r="C20" s="19">
        <v>0</v>
      </c>
      <c r="D20" s="19">
        <v>-8.4019479465888801E-3</v>
      </c>
    </row>
    <row r="21" spans="1:4" x14ac:dyDescent="0.2">
      <c r="A21" s="13" t="s">
        <v>141</v>
      </c>
      <c r="B21" s="13"/>
      <c r="C21" s="14"/>
      <c r="D21" s="14"/>
    </row>
    <row r="22" spans="1:4" x14ac:dyDescent="0.2">
      <c r="A22" s="15" t="s">
        <v>153</v>
      </c>
      <c r="B22" s="15"/>
      <c r="C22" s="14"/>
      <c r="D22" s="14"/>
    </row>
    <row r="23" spans="1:4" x14ac:dyDescent="0.2">
      <c r="A23" s="15" t="s">
        <v>154</v>
      </c>
      <c r="B23" s="15"/>
      <c r="C23" s="14"/>
      <c r="D23" s="14"/>
    </row>
    <row r="24" spans="1:4" x14ac:dyDescent="0.2">
      <c r="A24" s="20" t="s">
        <v>160</v>
      </c>
      <c r="B24" s="21">
        <v>251017</v>
      </c>
      <c r="C24" s="18">
        <v>0</v>
      </c>
      <c r="D24" s="18">
        <v>-3.7194168844822117</v>
      </c>
    </row>
    <row r="25" spans="1:4" x14ac:dyDescent="0.2">
      <c r="A25" s="15" t="s">
        <v>161</v>
      </c>
      <c r="B25" s="15"/>
      <c r="C25" s="19">
        <v>0</v>
      </c>
      <c r="D25" s="19">
        <v>-3.7194168844822117</v>
      </c>
    </row>
    <row r="26" spans="1:4" x14ac:dyDescent="0.2">
      <c r="A26" s="13" t="s">
        <v>142</v>
      </c>
      <c r="B26" s="13"/>
      <c r="C26" s="14"/>
      <c r="D26" s="14"/>
    </row>
    <row r="27" spans="1:4" x14ac:dyDescent="0.2">
      <c r="A27" s="15" t="s">
        <v>153</v>
      </c>
      <c r="B27" s="15"/>
      <c r="C27" s="14"/>
      <c r="D27" s="14"/>
    </row>
    <row r="28" spans="1:4" x14ac:dyDescent="0.2">
      <c r="A28" s="15" t="s">
        <v>154</v>
      </c>
      <c r="B28" s="15"/>
      <c r="C28" s="14"/>
      <c r="D28" s="14"/>
    </row>
    <row r="29" spans="1:4" x14ac:dyDescent="0.2">
      <c r="A29" s="20" t="s">
        <v>162</v>
      </c>
      <c r="B29" s="21">
        <v>1128214</v>
      </c>
      <c r="C29" s="18">
        <v>57.7282140959787</v>
      </c>
      <c r="D29" s="18">
        <v>0</v>
      </c>
    </row>
    <row r="30" spans="1:4" x14ac:dyDescent="0.2">
      <c r="A30" s="15" t="s">
        <v>163</v>
      </c>
      <c r="B30" s="15"/>
      <c r="C30" s="19">
        <v>57.7282140959787</v>
      </c>
      <c r="D30" s="19">
        <v>0</v>
      </c>
    </row>
    <row r="31" spans="1:4" x14ac:dyDescent="0.2">
      <c r="A31" s="13" t="s">
        <v>164</v>
      </c>
      <c r="B31" s="13"/>
      <c r="C31" s="14"/>
      <c r="D31" s="14"/>
    </row>
    <row r="32" spans="1:4" x14ac:dyDescent="0.2">
      <c r="A32" s="15" t="s">
        <v>153</v>
      </c>
      <c r="B32" s="15"/>
      <c r="C32" s="14"/>
      <c r="D32" s="14"/>
    </row>
    <row r="33" spans="1:4" x14ac:dyDescent="0.2">
      <c r="A33" s="15" t="s">
        <v>154</v>
      </c>
      <c r="B33" s="15"/>
      <c r="C33" s="14"/>
      <c r="D33" s="14"/>
    </row>
    <row r="34" spans="1:4" x14ac:dyDescent="0.2">
      <c r="A34" s="20" t="s">
        <v>165</v>
      </c>
      <c r="B34" s="17">
        <v>5117270</v>
      </c>
      <c r="C34" s="18">
        <v>7.9261108241177967</v>
      </c>
      <c r="D34" s="18">
        <v>0</v>
      </c>
    </row>
    <row r="35" spans="1:4" x14ac:dyDescent="0.2">
      <c r="A35" s="20" t="s">
        <v>166</v>
      </c>
      <c r="B35" s="17">
        <v>5114939</v>
      </c>
      <c r="C35" s="18">
        <v>30.645300468517306</v>
      </c>
      <c r="D35" s="18">
        <v>0</v>
      </c>
    </row>
    <row r="36" spans="1:4" x14ac:dyDescent="0.2">
      <c r="A36" s="20" t="s">
        <v>167</v>
      </c>
      <c r="B36" s="17">
        <v>5117288</v>
      </c>
      <c r="C36" s="18">
        <v>4.7996263918208122</v>
      </c>
      <c r="D36" s="18">
        <v>0</v>
      </c>
    </row>
    <row r="37" spans="1:4" x14ac:dyDescent="0.2">
      <c r="A37" s="15" t="s">
        <v>168</v>
      </c>
      <c r="B37" s="15"/>
      <c r="C37" s="19">
        <v>43.371037684455914</v>
      </c>
      <c r="D37" s="19">
        <v>0</v>
      </c>
    </row>
    <row r="38" spans="1:4" x14ac:dyDescent="0.2">
      <c r="A38" s="13" t="s">
        <v>169</v>
      </c>
      <c r="B38" s="13"/>
      <c r="C38" s="14"/>
      <c r="D38" s="14"/>
    </row>
    <row r="39" spans="1:4" x14ac:dyDescent="0.2">
      <c r="A39" s="15" t="s">
        <v>153</v>
      </c>
      <c r="B39" s="15"/>
      <c r="C39" s="14"/>
      <c r="D39" s="14"/>
    </row>
    <row r="40" spans="1:4" x14ac:dyDescent="0.2">
      <c r="A40" s="15" t="s">
        <v>154</v>
      </c>
      <c r="B40" s="15"/>
      <c r="C40" s="14"/>
      <c r="D40" s="14"/>
    </row>
    <row r="41" spans="1:4" x14ac:dyDescent="0.2">
      <c r="A41" s="20" t="s">
        <v>170</v>
      </c>
      <c r="B41" s="17">
        <v>454017</v>
      </c>
      <c r="C41" s="18">
        <v>0.39189652610461873</v>
      </c>
      <c r="D41" s="18">
        <v>0</v>
      </c>
    </row>
    <row r="42" spans="1:4" x14ac:dyDescent="0.2">
      <c r="A42" s="22" t="s">
        <v>171</v>
      </c>
      <c r="B42" s="22"/>
      <c r="C42" s="19">
        <v>0.39189652610461873</v>
      </c>
      <c r="D42" s="19">
        <v>0</v>
      </c>
    </row>
    <row r="43" spans="1:4" x14ac:dyDescent="0.2">
      <c r="A43" s="23" t="s">
        <v>172</v>
      </c>
      <c r="B43" s="23"/>
      <c r="C43" s="24">
        <v>101.65823773001418</v>
      </c>
      <c r="D43" s="24">
        <v>-3.7278188324288006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0"/>
  <sheetViews>
    <sheetView rightToLeft="1" workbookViewId="0">
      <selection activeCell="B15" sqref="B15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108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109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5" t="s">
        <v>90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/>
      <c r="J12" s="6"/>
    </row>
    <row r="13" spans="1:10" x14ac:dyDescent="0.2">
      <c r="A13" s="7" t="s">
        <v>91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 x14ac:dyDescent="0.25">
      <c r="A14" s="8" t="s">
        <v>92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6" t="s">
        <v>110</v>
      </c>
      <c r="B15" s="6">
        <v>12751020</v>
      </c>
      <c r="C15" s="10">
        <v>41550</v>
      </c>
      <c r="D15" s="6"/>
      <c r="E15" s="6"/>
      <c r="F15" s="6">
        <v>0</v>
      </c>
      <c r="G15" s="6">
        <v>0</v>
      </c>
      <c r="H15" s="6">
        <v>0.05</v>
      </c>
      <c r="I15" s="6"/>
      <c r="J15" s="6"/>
    </row>
    <row r="16" spans="1:10" ht="15.75" x14ac:dyDescent="0.25">
      <c r="A16" s="7" t="s">
        <v>95</v>
      </c>
      <c r="B16" s="6"/>
      <c r="C16" s="6"/>
      <c r="D16" s="6"/>
      <c r="E16" s="6"/>
      <c r="F16" s="6"/>
      <c r="G16" s="6"/>
      <c r="H16" s="9">
        <v>0.05</v>
      </c>
      <c r="I16" s="6"/>
      <c r="J16" s="6"/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111</v>
      </c>
      <c r="B18" s="6"/>
      <c r="C18" s="6"/>
      <c r="D18" s="6"/>
      <c r="E18" s="6"/>
      <c r="F18" s="6"/>
      <c r="G18" s="6"/>
      <c r="H18" s="9">
        <v>0.05</v>
      </c>
      <c r="I18" s="6"/>
      <c r="J18" s="6"/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9" t="s">
        <v>112</v>
      </c>
      <c r="B20" s="6"/>
      <c r="C20" s="6"/>
      <c r="D20" s="6"/>
      <c r="E20" s="6"/>
      <c r="F20" s="6"/>
      <c r="G20" s="6"/>
      <c r="H20" s="9">
        <v>0.05</v>
      </c>
      <c r="I20" s="6"/>
      <c r="J20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108</v>
      </c>
      <c r="C10" s="3" t="s">
        <v>0</v>
      </c>
      <c r="D10" s="3" t="s">
        <v>8</v>
      </c>
      <c r="E10" s="3" t="s">
        <v>113</v>
      </c>
      <c r="F10" s="3" t="s">
        <v>114</v>
      </c>
      <c r="G10" s="3" t="s">
        <v>115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9" t="s">
        <v>116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117</v>
      </c>
      <c r="C10" s="3" t="s">
        <v>0</v>
      </c>
      <c r="D10" s="3" t="s">
        <v>8</v>
      </c>
      <c r="E10" s="3" t="s">
        <v>118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119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RemoveFromUpdatesDate xmlns="0b10fada-9d34-4c2d-8090-b9db555d658b" xsi:nil="true"/>
    <Harel_WhatWasUpdated xmlns="0b10fada-9d34-4c2d-8090-b9db555d658b" xsi:nil="true"/>
    <Harel_ExpirationDate xmlns="0b10fada-9d34-4c2d-8090-b9db555d658b" xsi:nil="true"/>
    <Harel_PushUpdates xmlns="0b10fada-9d34-4c2d-8090-b9db555d658b">false</Harel_PushUpdates>
    <TaxCatchAll xmlns="21e3d994-461f-4904-b5d3-a3b49fb448a4"/>
    <Harel_Summary xmlns="0B10FADA-9D34-4C2D-8090-B9DB555D658B" xsi:nil="true"/>
    <Harel_FormDocumentChoice xmlns="0B10FADA-9D34-4C2D-8090-B9DB555D658B">פתח מסמך</Harel_FormDocumentChoice>
    <HarelAreaAndProductsTaxHTField xmlns="0b10fada-9d34-4c2d-8090-b9db555d658b">
      <Terms xmlns="http://schemas.microsoft.com/office/infopath/2007/PartnerControls"/>
    </HarelAreaAndProductsTaxHTField>
    <HarelInfoTypeTaxHTField xmlns="0b10fada-9d34-4c2d-8090-b9db555d658b">
      <Terms xmlns="http://schemas.microsoft.com/office/infopath/2007/PartnerControls"/>
    </HarelInfoTypeTaxHTField>
    <Harel_Explanation xmlns="0B10FADA-9D34-4C2D-8090-B9DB555D658B" xsi:nil="true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Harel_SEO_File_KeyWords xmlns="0b10fada-9d34-4c2d-8090-b9db555d658b" xsi:nil="true"/>
    <_dlc_DocId xmlns="21e3d994-461f-4904-b5d3-a3b49fb448a4">CUSTOMERS-1639-3556</_dlc_DocId>
    <_dlc_DocIdUrl xmlns="21e3d994-461f-4904-b5d3-a3b49fb448a4">
      <Url>https://www-a-edit.harel-ext.com/long-term-savings/severance/severance-packages/_layouts/15/DocIdRedir.aspx?ID=CUSTOMERS-1639-3556</Url>
      <Description>CUSTOMERS-1639-3556</Description>
    </_dlc_DocIdUrl>
    <_dlc_DocIdPersistId xmlns="21e3d994-461f-4904-b5d3-a3b49fb448a4">false</_dlc_DocIdPersistId>
    <HarelDocOrder xmlns="21e3d994-461f-4904-b5d3-a3b49fb448a4">5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B7ECFB-2DAF-4FA8-A988-D295BA3602E7}"/>
</file>

<file path=customXml/itemProps2.xml><?xml version="1.0" encoding="utf-8"?>
<ds:datastoreItem xmlns:ds="http://schemas.openxmlformats.org/officeDocument/2006/customXml" ds:itemID="{F8E4A2D1-8FCB-4C8D-874A-1714B70D33C4}"/>
</file>

<file path=customXml/itemProps3.xml><?xml version="1.0" encoding="utf-8"?>
<ds:datastoreItem xmlns:ds="http://schemas.openxmlformats.org/officeDocument/2006/customXml" ds:itemID="{36BA62A2-5A7A-433B-80EA-A3DBA4FBFD47}"/>
</file>

<file path=customXml/itemProps4.xml><?xml version="1.0" encoding="utf-8"?>
<ds:datastoreItem xmlns:ds="http://schemas.openxmlformats.org/officeDocument/2006/customXml" ds:itemID="{23954865-5860-4E34-A821-2C36000E7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BLL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udsgn22</dc:creator>
  <cp:lastModifiedBy>hezi</cp:lastModifiedBy>
  <dcterms:created xsi:type="dcterms:W3CDTF">2014-02-18T07:12:55Z</dcterms:created>
  <dcterms:modified xsi:type="dcterms:W3CDTF">2014-03-27T17:31:10Z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HarelInfoType">
    <vt:lpwstr/>
  </property>
  <property fmtid="{D5CDD505-2E9C-101B-9397-08002B2CF9AE}" pid="4" name="HarelActivitiesAndServices">
    <vt:lpwstr/>
  </property>
  <property fmtid="{D5CDD505-2E9C-101B-9397-08002B2CF9AE}" pid="5" name="HarelAreaAndProducts">
    <vt:lpwstr/>
  </property>
  <property fmtid="{D5CDD505-2E9C-101B-9397-08002B2CF9AE}" pid="6" name="Order">
    <vt:r8>324400</vt:r8>
  </property>
  <property fmtid="{D5CDD505-2E9C-101B-9397-08002B2CF9AE}" pid="8" name="_dlc_DocIdItemGuid">
    <vt:lpwstr>c2708b5a-4681-408a-beed-dbcc5ee136fe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HarelServicesAndActivities">
    <vt:lpwstr/>
  </property>
  <property fmtid="{D5CDD505-2E9C-101B-9397-08002B2CF9AE}" pid="14" name="TemplateUrl">
    <vt:lpwstr/>
  </property>
</Properties>
</file>