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\\pwmevdpffs01\userprofiles$\Eticc\Desktop\"/>
    </mc:Choice>
  </mc:AlternateContent>
  <xr:revisionPtr revIDLastSave="0" documentId="8_{DF72A39F-64D9-4E14-95EA-10E59CE3BBDA}" xr6:coauthVersionLast="36" xr6:coauthVersionMax="36" xr10:uidLastSave="{00000000-0000-0000-0000-000000000000}"/>
  <workbookProtection workbookPassword="CE5C" lockStructure="1"/>
  <bookViews>
    <workbookView xWindow="32760" yWindow="32760" windowWidth="28800" windowHeight="11385" xr2:uid="{00000000-000D-0000-FFFF-FFFF00000000}"/>
  </bookViews>
  <sheets>
    <sheet name="גיליון1" sheetId="1" r:id="rId1"/>
  </sheets>
  <calcPr calcId="191029"/>
</workbook>
</file>

<file path=xl/calcChain.xml><?xml version="1.0" encoding="utf-8"?>
<calcChain xmlns="http://schemas.openxmlformats.org/spreadsheetml/2006/main">
  <c r="D6" i="1" l="1"/>
  <c r="D10" i="1"/>
  <c r="D11" i="1"/>
  <c r="D14" i="1" s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גדי רפאלי</author>
  </authors>
  <commentList>
    <comment ref="D4" authorId="0" shapeId="0" xr:uid="{00000000-0006-0000-0000-000001000000}">
      <text>
        <r>
          <rPr>
            <b/>
            <sz val="10"/>
            <rFont val="Arial"/>
            <family val="2"/>
          </rPr>
          <t>תקרת ההכנסה המוכרת להטבת מס נכון לשנת 2024 הינה 293,397 ₪</t>
        </r>
      </text>
    </comment>
    <comment ref="D8" authorId="0" shapeId="0" xr:uid="{00000000-0006-0000-0000-000002000000}">
      <text>
        <r>
          <rPr>
            <b/>
            <sz val="10"/>
            <rFont val="Arial"/>
            <family val="2"/>
          </rPr>
          <t>הפקדה עד 4.5% מהכנסתך לקרן השתלמות, מזכה אותך בהטבת המס</t>
        </r>
      </text>
    </comment>
    <comment ref="D11" authorId="0" shapeId="0" xr:uid="{00000000-0006-0000-0000-000003000000}">
      <text>
        <r>
          <rPr>
            <b/>
            <sz val="10"/>
            <rFont val="Arial"/>
            <family val="2"/>
          </rPr>
          <t>ניכוי במס = הקטנת ההכנסה החייבת במס</t>
        </r>
      </text>
    </comment>
    <comment ref="D14" authorId="0" shapeId="0" xr:uid="{00000000-0006-0000-0000-000004000000}">
      <text>
        <r>
          <rPr>
            <b/>
            <sz val="10"/>
            <rFont val="Arial"/>
            <family val="2"/>
          </rPr>
          <t xml:space="preserve">קיים רווח נוסף בגין הקטנת התשלום לביטוח לאומי
</t>
        </r>
      </text>
    </comment>
  </commentList>
</comments>
</file>

<file path=xl/sharedStrings.xml><?xml version="1.0" encoding="utf-8"?>
<sst xmlns="http://schemas.openxmlformats.org/spreadsheetml/2006/main" count="9" uniqueCount="9">
  <si>
    <t>ההכנסה השנתית שלך</t>
  </si>
  <si>
    <t>ההכנסה המוכרת להטבת מס</t>
  </si>
  <si>
    <t>שעור ההפקדה שלך לקרן השתלמות</t>
  </si>
  <si>
    <t>גובה ההפקדה שלך לקרן השתלמות</t>
  </si>
  <si>
    <t>חלק ההפקדה המוכר בניכוי מס</t>
  </si>
  <si>
    <t>שעור המס השולי שלך</t>
  </si>
  <si>
    <t>סכום המס השנתי הנחסך מההפקדה</t>
  </si>
  <si>
    <r>
      <rPr>
        <b/>
        <u/>
        <sz val="9"/>
        <color indexed="56"/>
        <rFont val="Arial"/>
        <family val="2"/>
      </rPr>
      <t>הערה</t>
    </r>
    <r>
      <rPr>
        <sz val="9"/>
        <color indexed="56"/>
        <rFont val="Arial"/>
        <family val="2"/>
        <charset val="177"/>
      </rPr>
      <t>: תקרת ההפקדה המוטבת (פטורה ממס רווחי הון) הינה 20,520 ש"ח.
פרסום זה הינו לצורך מידע בלבד ואין לראות בו ייעוץ להצטרפות לקופת גמל
ו/או חוות דעת באשר לכדאיות ההשקעה בקופת גמל.</t>
    </r>
  </si>
  <si>
    <t>מחשבון סכום הפקדה לקרן השתלמות לעמית עצמאי לשנת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</si>
</sst>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11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9"/>
      <color indexed="56"/>
      <name val="Arial"/>
      <family val="2"/>
      <charset val="177"/>
    </font>
    <font>
      <b/>
      <u/>
      <sz val="9"/>
      <color indexed="56"/>
      <name val="Arial"/>
      <family val="2"/>
    </font>
    <font>
      <sz val="14"/>
      <color theme="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u/>
      <sz val="12"/>
      <color rgb="FF002060"/>
      <name val="Arial"/>
      <family val="2"/>
      <scheme val="minor"/>
    </font>
    <font>
      <sz val="14"/>
      <color rgb="FF0B3471"/>
      <name val="Arial"/>
      <family val="2"/>
      <charset val="177"/>
      <scheme val="minor"/>
    </font>
    <font>
      <sz val="14"/>
      <color indexed="10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1"/>
      <color indexed="10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B3471"/>
        <bgColor indexed="64"/>
      </patternFill>
    </fill>
    <fill>
      <patternFill patternType="solid">
        <fgColor rgb="FFFFC20E"/>
        <bgColor indexed="64"/>
      </patternFill>
    </fill>
  </fills>
  <borders count="11">
    <border>
      <left/>
      <right/>
      <top/>
      <bottom/>
      <diagonal/>
    </border>
    <border>
      <left style="medium">
        <color rgb="FF0B3471"/>
      </left>
      <right/>
      <top style="medium">
        <color rgb="FF0B3471"/>
      </top>
      <bottom/>
      <diagonal/>
    </border>
    <border>
      <left/>
      <right/>
      <top style="medium">
        <color rgb="FF0B3471"/>
      </top>
      <bottom/>
      <diagonal/>
    </border>
    <border>
      <left/>
      <right style="medium">
        <color rgb="FF0B3471"/>
      </right>
      <top style="medium">
        <color rgb="FF0B3471"/>
      </top>
      <bottom/>
      <diagonal/>
    </border>
    <border>
      <left style="medium">
        <color rgb="FF0B3471"/>
      </left>
      <right/>
      <top/>
      <bottom/>
      <diagonal/>
    </border>
    <border>
      <left/>
      <right style="medium">
        <color rgb="FF0B3471"/>
      </right>
      <top/>
      <bottom/>
      <diagonal/>
    </border>
    <border>
      <left style="medium">
        <color rgb="FF0B3471"/>
      </left>
      <right style="medium">
        <color rgb="FF0B3471"/>
      </right>
      <top style="medium">
        <color rgb="FF0B3471"/>
      </top>
      <bottom style="medium">
        <color rgb="FF0B3471"/>
      </bottom>
      <diagonal/>
    </border>
    <border>
      <left style="medium">
        <color rgb="FF0B3471"/>
      </left>
      <right/>
      <top/>
      <bottom style="medium">
        <color rgb="FF0B3471"/>
      </bottom>
      <diagonal/>
    </border>
    <border>
      <left/>
      <right/>
      <top/>
      <bottom style="medium">
        <color rgb="FF0B3471"/>
      </bottom>
      <diagonal/>
    </border>
    <border>
      <left/>
      <right style="medium">
        <color rgb="FF0B3471"/>
      </right>
      <top/>
      <bottom style="medium">
        <color rgb="FF0B3471"/>
      </bottom>
      <diagonal/>
    </border>
    <border>
      <left style="medium">
        <color rgb="FFFFC20E"/>
      </left>
      <right style="medium">
        <color rgb="FFFFC20E"/>
      </right>
      <top style="medium">
        <color rgb="FFFFC20E"/>
      </top>
      <bottom style="medium">
        <color rgb="FFFFC20E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164" fontId="4" fillId="3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1" xfId="0" applyFont="1" applyFill="1" applyBorder="1" applyAlignment="1" applyProtection="1"/>
    <xf numFmtId="0" fontId="0" fillId="2" borderId="2" xfId="0" applyFont="1" applyFill="1" applyBorder="1" applyAlignment="1" applyProtection="1"/>
    <xf numFmtId="0" fontId="0" fillId="2" borderId="3" xfId="0" applyFont="1" applyFill="1" applyBorder="1" applyAlignment="1" applyProtection="1"/>
    <xf numFmtId="0" fontId="0" fillId="2" borderId="4" xfId="0" applyFont="1" applyFill="1" applyBorder="1" applyAlignment="1" applyProtection="1"/>
    <xf numFmtId="0" fontId="6" fillId="2" borderId="0" xfId="0" applyFont="1" applyFill="1" applyBorder="1" applyAlignment="1" applyProtection="1"/>
    <xf numFmtId="0" fontId="0" fillId="2" borderId="5" xfId="0" applyFont="1" applyFill="1" applyBorder="1" applyAlignment="1" applyProtection="1"/>
    <xf numFmtId="0" fontId="7" fillId="2" borderId="0" xfId="0" applyFont="1" applyFill="1" applyBorder="1" applyAlignment="1" applyProtection="1">
      <alignment horizontal="right" vertical="center"/>
    </xf>
    <xf numFmtId="9" fontId="5" fillId="2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right" vertical="center"/>
    </xf>
    <xf numFmtId="164" fontId="7" fillId="2" borderId="6" xfId="0" applyNumberFormat="1" applyFont="1" applyFill="1" applyBorder="1" applyAlignment="1" applyProtection="1">
      <alignment horizontal="right" vertical="center"/>
    </xf>
    <xf numFmtId="9" fontId="7" fillId="2" borderId="6" xfId="0" applyNumberFormat="1" applyFont="1" applyFill="1" applyBorder="1" applyAlignment="1" applyProtection="1">
      <alignment horizontal="right" vertical="center"/>
    </xf>
    <xf numFmtId="0" fontId="0" fillId="2" borderId="7" xfId="0" applyFont="1" applyFill="1" applyBorder="1" applyAlignment="1" applyProtection="1"/>
    <xf numFmtId="0" fontId="0" fillId="2" borderId="8" xfId="0" applyFont="1" applyFill="1" applyBorder="1" applyAlignment="1" applyProtection="1"/>
    <xf numFmtId="0" fontId="0" fillId="2" borderId="9" xfId="0" applyFont="1" applyFill="1" applyBorder="1" applyAlignment="1" applyProtection="1"/>
    <xf numFmtId="164" fontId="8" fillId="4" borderId="10" xfId="0" applyNumberFormat="1" applyFont="1" applyFill="1" applyBorder="1" applyAlignment="1" applyProtection="1">
      <alignment horizontal="right" vertical="center"/>
    </xf>
    <xf numFmtId="10" fontId="4" fillId="3" borderId="0" xfId="0" applyNumberFormat="1" applyFont="1" applyFill="1" applyBorder="1" applyAlignment="1" applyProtection="1">
      <alignment horizontal="right" vertical="center"/>
      <protection locked="0"/>
    </xf>
    <xf numFmtId="3" fontId="5" fillId="2" borderId="0" xfId="0" applyNumberFormat="1" applyFont="1" applyFill="1" applyBorder="1" applyAlignment="1" applyProtection="1"/>
    <xf numFmtId="0" fontId="9" fillId="2" borderId="0" xfId="0" applyFont="1" applyFill="1" applyBorder="1" applyAlignment="1" applyProtection="1"/>
    <xf numFmtId="0" fontId="10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 readingOrder="2"/>
    </xf>
    <xf numFmtId="0" fontId="0" fillId="0" borderId="0" xfId="0" applyFont="1" applyAlignment="1" applyProtection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16</xdr:row>
      <xdr:rowOff>133350</xdr:rowOff>
    </xdr:from>
    <xdr:to>
      <xdr:col>3</xdr:col>
      <xdr:colOff>1285875</xdr:colOff>
      <xdr:row>16</xdr:row>
      <xdr:rowOff>714375</xdr:rowOff>
    </xdr:to>
    <xdr:pic>
      <xdr:nvPicPr>
        <xdr:cNvPr id="1102" name="תמונה 2">
          <a:extLst>
            <a:ext uri="{FF2B5EF4-FFF2-40B4-BE49-F238E27FC236}">
              <a16:creationId xmlns:a16="http://schemas.microsoft.com/office/drawing/2014/main" id="{324FECE4-29F8-46AA-BCE2-71C9AFD05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314825"/>
          <a:ext cx="1228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N17"/>
  <sheetViews>
    <sheetView rightToLeft="1" tabSelected="1" zoomScale="85" zoomScaleNormal="85" workbookViewId="0">
      <selection activeCell="A18" sqref="A18:IV65536"/>
    </sheetView>
  </sheetViews>
  <sheetFormatPr defaultColWidth="0" defaultRowHeight="14.25" zeroHeight="1" x14ac:dyDescent="0.2"/>
  <cols>
    <col min="1" max="1" width="9" style="2" customWidth="1"/>
    <col min="2" max="2" width="3" style="3" customWidth="1"/>
    <col min="3" max="3" width="34.25" style="3" customWidth="1"/>
    <col min="4" max="4" width="17.375" style="3" customWidth="1"/>
    <col min="5" max="5" width="3" style="3" customWidth="1"/>
    <col min="6" max="6" width="9" style="22" customWidth="1"/>
    <col min="7" max="9" width="9" style="2" customWidth="1"/>
    <col min="10" max="13" width="0" style="2" hidden="1" customWidth="1"/>
    <col min="14" max="14" width="0" style="21" hidden="1" customWidth="1"/>
    <col min="15" max="22" width="0" style="3" hidden="1" customWidth="1"/>
    <col min="23" max="16384" width="0" style="3" hidden="1"/>
  </cols>
  <sheetData>
    <row r="1" spans="1:8" x14ac:dyDescent="0.2">
      <c r="B1" s="4"/>
      <c r="C1" s="5"/>
      <c r="D1" s="5"/>
      <c r="E1" s="6"/>
    </row>
    <row r="2" spans="1:8" ht="15.75" x14ac:dyDescent="0.25">
      <c r="B2" s="7"/>
      <c r="C2" s="8" t="s">
        <v>8</v>
      </c>
      <c r="E2" s="9"/>
    </row>
    <row r="3" spans="1:8" ht="19.5" customHeight="1" x14ac:dyDescent="0.2">
      <c r="B3" s="7"/>
      <c r="C3" s="10"/>
      <c r="D3" s="10"/>
      <c r="E3" s="9"/>
    </row>
    <row r="4" spans="1:8" ht="19.5" customHeight="1" x14ac:dyDescent="0.2">
      <c r="A4" s="20">
        <v>293397</v>
      </c>
      <c r="B4" s="7"/>
      <c r="C4" s="10" t="s">
        <v>0</v>
      </c>
      <c r="D4" s="1">
        <v>75481</v>
      </c>
      <c r="E4" s="9"/>
      <c r="G4" s="20">
        <v>81481</v>
      </c>
      <c r="H4" s="11">
        <v>0.1</v>
      </c>
    </row>
    <row r="5" spans="1:8" ht="19.5" customHeight="1" thickBot="1" x14ac:dyDescent="0.25">
      <c r="B5" s="7"/>
      <c r="C5" s="10"/>
      <c r="D5" s="12"/>
      <c r="E5" s="9"/>
      <c r="G5" s="20">
        <v>116761</v>
      </c>
      <c r="H5" s="11">
        <v>0.14000000000000001</v>
      </c>
    </row>
    <row r="6" spans="1:8" ht="19.5" customHeight="1" thickBot="1" x14ac:dyDescent="0.25">
      <c r="B6" s="7"/>
      <c r="C6" s="10" t="s">
        <v>1</v>
      </c>
      <c r="D6" s="13">
        <f>IF(ISNUMBER(D4),IF(D4&lt;A4,D4,A4),"")</f>
        <v>75481</v>
      </c>
      <c r="E6" s="9"/>
      <c r="G6" s="20">
        <v>187441</v>
      </c>
      <c r="H6" s="11">
        <v>0.2</v>
      </c>
    </row>
    <row r="7" spans="1:8" ht="19.5" customHeight="1" x14ac:dyDescent="0.2">
      <c r="B7" s="7"/>
      <c r="C7" s="10"/>
      <c r="D7" s="10"/>
      <c r="E7" s="9"/>
      <c r="G7" s="20">
        <v>260521</v>
      </c>
      <c r="H7" s="11">
        <v>0.31</v>
      </c>
    </row>
    <row r="8" spans="1:8" ht="19.5" customHeight="1" x14ac:dyDescent="0.2">
      <c r="B8" s="7"/>
      <c r="C8" s="10" t="s">
        <v>2</v>
      </c>
      <c r="D8" s="19">
        <v>4.4999999999999998E-2</v>
      </c>
      <c r="E8" s="9"/>
      <c r="G8" s="20">
        <v>542161</v>
      </c>
      <c r="H8" s="11">
        <v>0.35</v>
      </c>
    </row>
    <row r="9" spans="1:8" ht="19.5" customHeight="1" thickBot="1" x14ac:dyDescent="0.25">
      <c r="B9" s="7"/>
      <c r="C9" s="10"/>
      <c r="D9" s="10"/>
      <c r="E9" s="9"/>
      <c r="G9" s="20">
        <v>698281</v>
      </c>
      <c r="H9" s="11">
        <v>0.47</v>
      </c>
    </row>
    <row r="10" spans="1:8" ht="19.5" customHeight="1" thickBot="1" x14ac:dyDescent="0.25">
      <c r="B10" s="7"/>
      <c r="C10" s="10" t="s">
        <v>3</v>
      </c>
      <c r="D10" s="13">
        <f>D8*D6</f>
        <v>3396.645</v>
      </c>
      <c r="E10" s="9"/>
      <c r="H10" s="11">
        <v>0.5</v>
      </c>
    </row>
    <row r="11" spans="1:8" ht="19.5" customHeight="1" thickBot="1" x14ac:dyDescent="0.25">
      <c r="A11" s="2">
        <v>4.4999999999999998E-2</v>
      </c>
      <c r="B11" s="7"/>
      <c r="C11" s="10" t="s">
        <v>4</v>
      </c>
      <c r="D11" s="13">
        <f>(MIN(A11,D8)*D6)</f>
        <v>3396.645</v>
      </c>
      <c r="E11" s="9"/>
    </row>
    <row r="12" spans="1:8" ht="19.5" customHeight="1" thickBot="1" x14ac:dyDescent="0.25">
      <c r="B12" s="7"/>
      <c r="C12" s="10" t="s">
        <v>5</v>
      </c>
      <c r="D12" s="14">
        <f>IF(D4&lt;G4,H4,IF(D4&lt;G5,H5,IF(D4&lt;G6,H6,IF(D4&lt;G7,H7,IF(D4&lt;G8,H8,IF(D4&lt;G9,H9,H10))))))</f>
        <v>0.1</v>
      </c>
      <c r="E12" s="9"/>
    </row>
    <row r="13" spans="1:8" ht="19.5" customHeight="1" thickBot="1" x14ac:dyDescent="0.25">
      <c r="B13" s="7"/>
      <c r="C13" s="10"/>
      <c r="D13" s="10"/>
      <c r="E13" s="9"/>
    </row>
    <row r="14" spans="1:8" ht="19.5" customHeight="1" thickBot="1" x14ac:dyDescent="0.25">
      <c r="B14" s="7"/>
      <c r="C14" s="10" t="s">
        <v>6</v>
      </c>
      <c r="D14" s="18">
        <f>D12*D11</f>
        <v>339.66450000000003</v>
      </c>
      <c r="E14" s="9"/>
    </row>
    <row r="15" spans="1:8" ht="19.5" customHeight="1" x14ac:dyDescent="0.2">
      <c r="B15" s="7"/>
      <c r="E15" s="9"/>
    </row>
    <row r="16" spans="1:8" ht="45.75" customHeight="1" x14ac:dyDescent="0.2">
      <c r="B16" s="7"/>
      <c r="C16" s="23" t="s">
        <v>7</v>
      </c>
      <c r="D16" s="24"/>
      <c r="E16" s="9"/>
    </row>
    <row r="17" spans="2:5" ht="66.75" customHeight="1" thickBot="1" x14ac:dyDescent="0.25">
      <c r="B17" s="15"/>
      <c r="C17" s="16"/>
      <c r="D17" s="16"/>
      <c r="E17" s="17"/>
    </row>
  </sheetData>
  <sheetProtection selectLockedCells="1"/>
  <mergeCells count="1">
    <mergeCell ref="C16:D16"/>
  </mergeCells>
  <dataValidations count="2">
    <dataValidation type="whole" operator="greaterThan" showErrorMessage="1" errorTitle="הערך שהוקלד אינו תקין" error="ההכנסה השנתית חייבת להיות מעל 1 ש&quot;ח" promptTitle="הכנסה שנתית" prompt="נא הקלד את ההכנסה השנתית שלך בשקלים חדשים" sqref="D4" xr:uid="{00000000-0002-0000-0000-000000000000}">
      <formula1>0</formula1>
    </dataValidation>
    <dataValidation type="decimal" showInputMessage="1" showErrorMessage="1" sqref="D8" xr:uid="{00000000-0002-0000-0000-000001000000}">
      <formula1>0.01</formula1>
      <formula2>0.07</formula2>
    </dataValidation>
  </dataValidations>
  <pageMargins left="0.7" right="0.7" top="0.75" bottom="0.75" header="0.3" footer="0.3"/>
  <pageSetup paperSize="9" orientation="portrait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56D9CC5DDC2DE7499B84E56C93751231" ma:contentTypeVersion="64" ma:contentTypeDescription="מאפיינים המנוהלים עבור קבצים באתר" ma:contentTypeScope="" ma:versionID="eb092bb7bbc347997b234e5d45834ec6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6B935C68-7B05-4AAD-9549-BB9258257DD3" xmlns:ns4="6b935c68-7b05-4aad-9549-bb9258257dd3" targetNamespace="http://schemas.microsoft.com/office/2006/metadata/properties" ma:root="true" ma:fieldsID="4dc4def5a25a148ad84cb5f5ea0adc8a" ns1:_="" ns2:_="" ns3:_="" ns4:_="">
    <xsd:import namespace="http://schemas.microsoft.com/sharepoint/v3"/>
    <xsd:import namespace="21e3d994-461f-4904-b5d3-a3b49fb448a4"/>
    <xsd:import namespace="6B935C68-7B05-4AAD-9549-BB9258257DD3"/>
    <xsd:import namespace="6b935c68-7b05-4aad-9549-bb9258257d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2:TaxCatchAll" minOccurs="0"/>
                <xsd:element ref="ns2:TaxCatchAllLabel" minOccurs="0"/>
                <xsd:element ref="ns4:Harel_SEO_File_KeyWords" minOccurs="0"/>
                <xsd:element ref="ns2:nd4fb19c9beb4c13bd210a9bb73b2def" minOccurs="0"/>
                <xsd:element ref="ns2:HarelExcludeFromFilters" minOccurs="0"/>
                <xsd:element ref="ns2:Harel_DocLinkFeedOnline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ExcludeFromFilters" ma:index="27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_DocLinkFeedOnline" ma:index="28" nillable="true" ma:displayName="קישור להזנה אונליין" ma:internalName="Harel_DocLinkFeedOnline">
      <xsd:simpleType>
        <xsd:restriction base="dms:Unknow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5C68-7B05-4AAD-9549-BB9258257D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5c68-7b05-4aad-9549-bb9258257d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4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InfoTypeTaxHTField xmlns="6b935c68-7b05-4aad-9549-bb9258257dd3">
      <Terms xmlns="http://schemas.microsoft.com/office/infopath/2007/PartnerControls"/>
    </HarelInfoTypeTaxHTField>
    <Harel_Summary xmlns="6B935C68-7B05-4AAD-9549-BB9258257DD3" xsi:nil="true"/>
    <HarelAutoKeyAssignment xmlns="21e3d994-461f-4904-b5d3-a3b49fb448a4">false</HarelAutoKeyAssignment>
    <Harel_SEO_File_KeyWords xmlns="6b935c68-7b05-4aad-9549-bb9258257dd3" xsi:nil="true"/>
    <HarelRequiredDownloadFieldLookup xmlns="21e3d994-461f-4904-b5d3-a3b49fb448a4"/>
    <HarelAbandonSignalType xmlns="21e3d994-461f-4904-b5d3-a3b49fb448a4">ללא</HarelAbandonSignalType>
    <Harel_FormDocumentChoice xmlns="6B935C68-7B05-4AAD-9549-BB9258257DD3">פתח מסמך</Harel_FormDocumentChoice>
    <HarelDimutID xmlns="21e3d994-461f-4904-b5d3-a3b49fb448a4" xsi:nil="true"/>
    <_dlc_DocId xmlns="21e3d994-461f-4904-b5d3-a3b49fb448a4">CUSTOMERS-1808-4</_dlc_DocId>
    <HarelExcludeFromFilters xmlns="21e3d994-461f-4904-b5d3-a3b49fb448a4">false</HarelExcludeFromFilters>
    <TaxCatchAll xmlns="21e3d994-461f-4904-b5d3-a3b49fb448a4">
      <Value>78</Value>
    </TaxCatchAll>
    <HarelDocComment xmlns="21e3d994-461f-4904-b5d3-a3b49fb448a4" xsi:nil="true"/>
    <_dlc_DocIdUrl xmlns="21e3d994-461f-4904-b5d3-a3b49fb448a4">
      <Url>https://www-edit.harel-ext.com/long-term-savings/study-funds/information/calculators/_layouts/15/DocIdRedir.aspx?ID=CUSTOMERS-1808-4</Url>
      <Description>CUSTOMERS-1808-4</Description>
    </_dlc_DocIdUrl>
    <Harel_WhatWasUpdated xmlns="6b935c68-7b05-4aad-9549-bb9258257dd3" xsi:nil="true"/>
    <HarelPublishDate xmlns="21e3d994-461f-4904-b5d3-a3b49fb448a4" xsi:nil="true"/>
    <Harel_RemoveFromUpdatesDate xmlns="6b935c68-7b05-4aad-9549-bb9258257dd3" xsi:nil="true"/>
    <Harel_PushUpdates xmlns="6b935c68-7b05-4aad-9549-bb9258257dd3">false</Harel_PushUpdates>
    <HarelDocOrder xmlns="21e3d994-461f-4904-b5d3-a3b49fb448a4">1</HarelDocOrder>
    <nd4fb19c9beb4c13bd210a9bb73b2def xmlns="21e3d994-461f-4904-b5d3-a3b49fb448a4">
      <Terms xmlns="http://schemas.microsoft.com/office/infopath/2007/PartnerControls"/>
    </nd4fb19c9beb4c13bd210a9bb73b2def>
    <Harel_Explanation xmlns="6B935C68-7B05-4AAD-9549-BB9258257DD3" xsi:nil="true"/>
    <HarelAbandonSignal xmlns="21e3d994-461f-4904-b5d3-a3b49fb448a4">false</HarelAbandonSignal>
    <Harel_ExpirationDate xmlns="6b935c68-7b05-4aad-9549-bb9258257dd3" xsi:nil="true"/>
    <Harel_DocLinkFeedOnline xmlns="21e3d994-461f-4904-b5d3-a3b49fb448a4" xsi:nil="true"/>
    <HarelAreaAndProductsTaxHTField xmlns="6b935c68-7b05-4aad-9549-bb9258257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</documentManagement>
</p:properties>
</file>

<file path=customXml/itemProps1.xml><?xml version="1.0" encoding="utf-8"?>
<ds:datastoreItem xmlns:ds="http://schemas.openxmlformats.org/officeDocument/2006/customXml" ds:itemID="{3C7DB1F2-E7D3-4FF5-A4E4-2F85A70E5520}"/>
</file>

<file path=customXml/itemProps2.xml><?xml version="1.0" encoding="utf-8"?>
<ds:datastoreItem xmlns:ds="http://schemas.openxmlformats.org/officeDocument/2006/customXml" ds:itemID="{CA2F5904-7F78-4E21-9B23-72979A6EECB5}"/>
</file>

<file path=customXml/itemProps3.xml><?xml version="1.0" encoding="utf-8"?>
<ds:datastoreItem xmlns:ds="http://schemas.openxmlformats.org/officeDocument/2006/customXml" ds:itemID="{11B19B95-B9E6-466E-826E-3A60D7D04417}"/>
</file>

<file path=customXml/itemProps4.xml><?xml version="1.0" encoding="utf-8"?>
<ds:datastoreItem xmlns:ds="http://schemas.openxmlformats.org/officeDocument/2006/customXml" ds:itemID="{ADA07EAD-0E59-4107-87C9-C6A9D2B27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מחשבון הפקדות לקרן השתלמות</dc:title>
  <dc:creator>גדי רפאלי</dc:creator>
  <cp:lastModifiedBy>אתי כהן</cp:lastModifiedBy>
  <dcterms:created xsi:type="dcterms:W3CDTF">2013-10-30T04:54:59Z</dcterms:created>
  <dcterms:modified xsi:type="dcterms:W3CDTF">2025-02-12T07:18:07Z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0x010100335C0ECE568C452B92B62BECFDC242E60056D9CC5DDC2DE7499B84E56C93751231</vt:lpwstr>
  </property>
  <property fmtid="{D5CDD505-2E9C-101B-9397-08002B2CF9AE}" pid="4" name="TemplateUrl">
    <vt:lpwstr/>
  </property>
  <property fmtid="{D5CDD505-2E9C-101B-9397-08002B2CF9AE}" pid="5" name="HarelServicesAndActivities">
    <vt:lpwstr/>
  </property>
  <property fmtid="{D5CDD505-2E9C-101B-9397-08002B2CF9AE}" pid="6" name="HarelInfoType">
    <vt:lpwstr/>
  </property>
  <property fmtid="{D5CDD505-2E9C-101B-9397-08002B2CF9AE}" pid="7" name="_dlc_DocIdItemGuid">
    <vt:lpwstr>ff52d8c4-a49f-497e-8f61-b8edbfa68f6d</vt:lpwstr>
  </property>
  <property fmtid="{D5CDD505-2E9C-101B-9397-08002B2CF9AE}" pid="8" name="HarelAreaAndProducts">
    <vt:lpwstr>78;#פנסיה, גמל וחיסכון|17f6664b-d3c6-4198-a539-f1a845fc44f3</vt:lpwstr>
  </property>
</Properties>
</file>