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25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_FilterDatabase" localSheetId="4" hidden="1">'אג"ח קונצרני'!$B$6:$T$386</definedName>
    <definedName name="_xlnm._FilterDatabase" localSheetId="9" hidden="1">אופציות!$B$10:$L$37</definedName>
    <definedName name="_xlnm._FilterDatabase" localSheetId="21" hidden="1">הלוואות!$B$9:$O$505</definedName>
    <definedName name="_xlnm._FilterDatabase" localSheetId="25" hidden="1">'השקעות אחרות '!$B$9:$K$150</definedName>
    <definedName name="_xlnm._FilterDatabase" localSheetId="23" hidden="1">'זכויות מקרקעין'!$B$9:$I$25</definedName>
    <definedName name="_xlnm._FilterDatabase" localSheetId="14" hidden="1">'לא סחיר - אג"ח קונצרני'!$B$10:$S$82</definedName>
    <definedName name="_xlnm._FilterDatabase" localSheetId="19" hidden="1">'לא סחיר - חוזים עתידיים'!$B$10:$K$256</definedName>
    <definedName name="_xlnm._FilterDatabase" localSheetId="20" hidden="1">'לא סחיר - מוצרים מובנים'!$B$10:$Q$59</definedName>
    <definedName name="_xlnm._FilterDatabase" localSheetId="15" hidden="1">'לא סחיר - מניות'!$B$10:$M$60</definedName>
    <definedName name="_xlnm._FilterDatabase" localSheetId="16" hidden="1">'לא סחיר - קרנות השקעה'!$B$6:$K$18</definedName>
    <definedName name="_xlnm._FilterDatabase" localSheetId="11" hidden="1">'מוצרים מובנים'!$B$10:$Q$48</definedName>
    <definedName name="_xlnm._FilterDatabase" localSheetId="1" hidden="1">מזומנים!$B$7:$L$88</definedName>
    <definedName name="_xlnm._FilterDatabase" localSheetId="5" hidden="1">מניות!$B$10:$N$247</definedName>
    <definedName name="_xlnm._FilterDatabase" localSheetId="29" hidden="1">'עלות מתואמת מסגרות אשראי ללווים'!$B$9:$P$29</definedName>
    <definedName name="_xlnm._FilterDatabase" localSheetId="22" hidden="1">'פקדונות מעל 3 חודשים'!$B$9:$O$37</definedName>
    <definedName name="_xlnm._FilterDatabase" localSheetId="2" hidden="1">'תעודות התחייבות ממשלתיות'!$B$6:$Q$69</definedName>
    <definedName name="_xlnm._FilterDatabase" localSheetId="6" hidden="1">'תעודות סל'!$B$10:$M$92</definedName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6" l="1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1" i="6"/>
  <c r="T292" i="6"/>
  <c r="T294" i="6"/>
  <c r="T295" i="6"/>
  <c r="T297" i="6"/>
  <c r="T298" i="6"/>
  <c r="T299" i="6"/>
  <c r="T300" i="6"/>
  <c r="T301" i="6"/>
  <c r="T302" i="6"/>
  <c r="T303" i="6"/>
  <c r="T304" i="6"/>
  <c r="T305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11" i="6"/>
  <c r="H54" i="18" l="1"/>
</calcChain>
</file>

<file path=xl/sharedStrings.xml><?xml version="1.0" encoding="utf-8"?>
<sst xmlns="http://schemas.openxmlformats.org/spreadsheetml/2006/main" count="12637" uniqueCount="3358">
  <si>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</si>
  <si>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</si>
  <si>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</si>
  <si>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</si>
  <si>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</si>
  <si>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</si>
  <si>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</si>
  <si>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</si>
  <si>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</si>
  <si>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</si>
  <si>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</si>
  <si>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</si>
  <si>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</si>
  <si>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</si>
  <si>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</si>
  <si>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</si>
  <si>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</si>
  <si>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</si>
  <si>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</si>
  <si>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</si>
  <si>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</si>
  <si>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</si>
  <si>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</si>
  <si>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</si>
  <si>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</si>
  <si>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</si>
  <si>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</si>
  <si>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</si>
  <si>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</si>
  <si>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</si>
  <si>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</si>
  <si>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</si>
  <si>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</si>
  <si>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31/12/2016</t>
  </si>
  <si>
    <t>החברה המדווחת</t>
  </si>
  <si>
    <t>קרן חיסכון לצבא הקבע- חברה לניהול קופות גמל בע"מ</t>
  </si>
  <si>
    <t>שם מסלול/קרן/קופה</t>
  </si>
  <si>
    <t>קרן החיסכון לצבא הקבע כללי</t>
  </si>
  <si>
    <t>מספר מסלול/קרן/קופה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</si>
  <si>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</si>
  <si>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</si>
  <si>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</si>
  <si>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</si>
  <si>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</si>
  <si>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</si>
  <si>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</si>
  <si>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</si>
  <si>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</si>
  <si>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</si>
  <si>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</si>
  <si>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</si>
  <si>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</si>
  <si>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כתר שבדי</t>
  </si>
  <si>
    <t>לירה שטרלינג</t>
  </si>
  <si>
    <t>מקסיקו פזו</t>
  </si>
  <si>
    <t>פרנק שווצרי</t>
  </si>
  <si>
    <t>רובל רוסי</t>
  </si>
  <si>
    <t>ריאל ברזילאי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</si>
  <si>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</si>
  <si>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</si>
  <si>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</si>
  <si>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</si>
  <si>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</si>
  <si>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</si>
  <si>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</si>
  <si>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</si>
  <si>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</si>
  <si>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לאומי</t>
  </si>
  <si>
    <t>עו'ש</t>
  </si>
  <si>
    <t>1111111111</t>
  </si>
  <si>
    <t>10</t>
  </si>
  <si>
    <t>AAA</t>
  </si>
  <si>
    <t>מעלות</t>
  </si>
  <si>
    <t>שקל חדש</t>
  </si>
  <si>
    <t>פועלים</t>
  </si>
  <si>
    <t>12</t>
  </si>
  <si>
    <t>מזרחי טפחות</t>
  </si>
  <si>
    <t>20</t>
  </si>
  <si>
    <t>בנק דיסקונט לישראל בע"מ</t>
  </si>
  <si>
    <t>11</t>
  </si>
  <si>
    <t>AA+</t>
  </si>
  <si>
    <t>בינלאומי</t>
  </si>
  <si>
    <t>31</t>
  </si>
  <si>
    <t>אוצר החייל</t>
  </si>
  <si>
    <t>14</t>
  </si>
  <si>
    <t>AA</t>
  </si>
  <si>
    <t>מידרוג</t>
  </si>
  <si>
    <t xml:space="preserve"> </t>
  </si>
  <si>
    <t>NR3</t>
  </si>
  <si>
    <t>יתרות מזומנים ועו"ש נקובים במט"ח</t>
  </si>
  <si>
    <t>49</t>
  </si>
  <si>
    <t>20029</t>
  </si>
  <si>
    <t>20001</t>
  </si>
  <si>
    <t>353</t>
  </si>
  <si>
    <t>27</t>
  </si>
  <si>
    <t>362</t>
  </si>
  <si>
    <t>20185</t>
  </si>
  <si>
    <t>9999855</t>
  </si>
  <si>
    <t>51</t>
  </si>
  <si>
    <t>פח"ק פר"י</t>
  </si>
  <si>
    <t>פ.ח.ק.</t>
  </si>
  <si>
    <t>1111111110</t>
  </si>
  <si>
    <t>פועלים סהר</t>
  </si>
  <si>
    <t>512199381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</si>
  <si>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</si>
  <si>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</si>
  <si>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</si>
  <si>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</si>
  <si>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</si>
  <si>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</si>
  <si>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</si>
  <si>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</si>
  <si>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</si>
  <si>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</si>
  <si>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</si>
  <si>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</si>
  <si>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</si>
  <si>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</si>
  <si>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</si>
  <si>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</si>
  <si>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</si>
  <si>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</si>
  <si>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</si>
  <si>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</si>
  <si>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</si>
  <si>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</si>
  <si>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</si>
  <si>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</si>
  <si>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</si>
  <si>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</si>
  <si>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</si>
  <si>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</si>
  <si>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</si>
  <si>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</si>
  <si>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</si>
  <si>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</si>
  <si>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</si>
  <si>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</si>
  <si>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</si>
  <si>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</si>
  <si>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</si>
  <si>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</si>
  <si>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</si>
  <si>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</si>
  <si>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</si>
  <si>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</si>
  <si>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</si>
  <si>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</si>
  <si>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</si>
  <si>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</si>
  <si>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</si>
  <si>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</si>
  <si>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</si>
  <si>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ממשלתי צמוד 1020</t>
  </si>
  <si>
    <t>1137181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</si>
  <si>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</si>
  <si>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</si>
  <si>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</si>
  <si>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</si>
  <si>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</si>
  <si>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</si>
  <si>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1017</t>
  </si>
  <si>
    <t>8171019</t>
  </si>
  <si>
    <t>מקמ 1127</t>
  </si>
  <si>
    <t>8171126</t>
  </si>
  <si>
    <t>מקמ 117</t>
  </si>
  <si>
    <t>8170110</t>
  </si>
  <si>
    <t>מקמ 227</t>
  </si>
  <si>
    <t>8170227</t>
  </si>
  <si>
    <t>מקמ 327</t>
  </si>
  <si>
    <t>8170326</t>
  </si>
  <si>
    <t>מקמ 617</t>
  </si>
  <si>
    <t>8170615</t>
  </si>
  <si>
    <t>מקמ 717</t>
  </si>
  <si>
    <t>8170714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</si>
  <si>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</si>
  <si>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</si>
  <si>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</si>
  <si>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</si>
  <si>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</si>
  <si>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</si>
  <si>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</si>
  <si>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</si>
  <si>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</si>
  <si>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</si>
  <si>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</si>
  <si>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שקלית0421</t>
  </si>
  <si>
    <t>1138130</t>
  </si>
  <si>
    <t>ממשל שקלית0519</t>
  </si>
  <si>
    <t>1131770</t>
  </si>
  <si>
    <t>ממשל שקלית0825</t>
  </si>
  <si>
    <t>1135557</t>
  </si>
  <si>
    <t>ממשל שקלית1017</t>
  </si>
  <si>
    <t>1132786</t>
  </si>
  <si>
    <t>ממשל שקלית1018</t>
  </si>
  <si>
    <t>1136548</t>
  </si>
  <si>
    <t>ממשלת שקלית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</si>
  <si>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</si>
  <si>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</si>
  <si>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</si>
  <si>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</si>
  <si>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</si>
  <si>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</si>
  <si>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</si>
  <si>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</si>
  <si>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</si>
  <si>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</si>
  <si>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</si>
  <si>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</si>
  <si>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</si>
  <si>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</si>
  <si>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</si>
  <si>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</si>
  <si>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</si>
  <si>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</si>
  <si>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</si>
  <si>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</si>
  <si>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</si>
  <si>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</si>
  <si>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</si>
  <si>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Moodys</t>
  </si>
  <si>
    <t>ISRAEL 4.625% 18/03/2020</t>
  </si>
  <si>
    <t>XS0495946070</t>
  </si>
  <si>
    <t>S&amp;P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</si>
  <si>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</si>
  <si>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</si>
  <si>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</si>
  <si>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</si>
  <si>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</si>
  <si>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</si>
  <si>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</si>
  <si>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</si>
  <si>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</si>
  <si>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</si>
  <si>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</si>
  <si>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</si>
  <si>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</si>
  <si>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</si>
  <si>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</si>
  <si>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</si>
  <si>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</si>
  <si>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</si>
  <si>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</si>
  <si>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</si>
  <si>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</si>
  <si>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</si>
  <si>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</si>
  <si>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</si>
  <si>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</si>
  <si>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</si>
  <si>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</si>
  <si>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</si>
  <si>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</si>
  <si>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</si>
  <si>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177</t>
  </si>
  <si>
    <t>6040315</t>
  </si>
  <si>
    <t>604</t>
  </si>
  <si>
    <t>בנקים</t>
  </si>
  <si>
    <t>מז טפ הנפ 42</t>
  </si>
  <si>
    <t>2310183</t>
  </si>
  <si>
    <t>231</t>
  </si>
  <si>
    <t>מז טפ הנפ 43</t>
  </si>
  <si>
    <t>2310191</t>
  </si>
  <si>
    <t>מז טפ הנפ 44</t>
  </si>
  <si>
    <t>2310209</t>
  </si>
  <si>
    <t>מז טפ הנפק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</si>
  <si>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</si>
  <si>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</si>
  <si>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</si>
  <si>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</si>
  <si>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</si>
  <si>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</si>
  <si>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</si>
  <si>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</si>
  <si>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</si>
  <si>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</si>
  <si>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</si>
  <si>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</si>
  <si>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</si>
  <si>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</si>
  <si>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</si>
  <si>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</si>
  <si>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</si>
  <si>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</si>
  <si>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</si>
  <si>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30טפחות הנפקות אג</t>
  </si>
  <si>
    <t>2310068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</si>
  <si>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</si>
  <si>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</si>
  <si>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</si>
  <si>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</si>
  <si>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</si>
  <si>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</si>
  <si>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</si>
  <si>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</si>
  <si>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אגח ד</t>
  </si>
  <si>
    <t>1138650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</si>
  <si>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</si>
  <si>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</si>
  <si>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</si>
  <si>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</si>
  <si>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</si>
  <si>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</si>
  <si>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</si>
  <si>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</si>
  <si>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</si>
  <si>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</si>
  <si>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פועלים הנפקות טו</t>
  </si>
  <si>
    <t>1940543</t>
  </si>
  <si>
    <t>איירפורט סיטי ה'</t>
  </si>
  <si>
    <t>1133487</t>
  </si>
  <si>
    <t>1300</t>
  </si>
  <si>
    <t>בזק אגח 6</t>
  </si>
  <si>
    <t>2300143</t>
  </si>
  <si>
    <t>230</t>
  </si>
  <si>
    <t>תקשורת וכבלים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</si>
  <si>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</si>
  <si>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</si>
  <si>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</si>
  <si>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</si>
  <si>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</si>
  <si>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</si>
  <si>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</si>
  <si>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</si>
  <si>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</si>
  <si>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</si>
  <si>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</si>
  <si>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</si>
  <si>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</si>
  <si>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</si>
  <si>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</si>
  <si>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</si>
  <si>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</si>
  <si>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</si>
  <si>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</si>
  <si>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</si>
  <si>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</si>
  <si>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</si>
  <si>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4וילאר אג</t>
  </si>
  <si>
    <t>4160099</t>
  </si>
  <si>
    <t>416</t>
  </si>
  <si>
    <t>וילאר אגח ו</t>
  </si>
  <si>
    <t>4160115</t>
  </si>
  <si>
    <t>חשמל אגח 27</t>
  </si>
  <si>
    <t>6000210</t>
  </si>
  <si>
    <t>600</t>
  </si>
  <si>
    <t>חשמל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</si>
  <si>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</si>
  <si>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</si>
  <si>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</si>
  <si>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</si>
  <si>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</si>
  <si>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</si>
  <si>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</si>
  <si>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אגוד הנפ אגח ט</t>
  </si>
  <si>
    <t>1139492</t>
  </si>
  <si>
    <t>AA-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</si>
  <si>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</si>
  <si>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</si>
  <si>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</si>
  <si>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</si>
  <si>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</si>
  <si>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</si>
  <si>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</si>
  <si>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</si>
  <si>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</si>
  <si>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</si>
  <si>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</si>
  <si>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</si>
  <si>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</si>
  <si>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ב</t>
  </si>
  <si>
    <t>1126630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</si>
  <si>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</si>
  <si>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</si>
  <si>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</si>
  <si>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</si>
  <si>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</si>
  <si>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</si>
  <si>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בראק אן וי אגח ג</t>
  </si>
  <si>
    <t>1133040</t>
  </si>
  <si>
    <t>1560</t>
  </si>
  <si>
    <t>בראק קפיטל פרופ אן.וי אגח א</t>
  </si>
  <si>
    <t>1122860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</si>
  <si>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</si>
  <si>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</si>
  <si>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</si>
  <si>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</si>
  <si>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</si>
  <si>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</si>
  <si>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</si>
  <si>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</si>
  <si>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</si>
  <si>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</si>
  <si>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</si>
  <si>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</si>
  <si>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</si>
  <si>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</si>
  <si>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דקסה יש הנ אגחז</t>
  </si>
  <si>
    <t>1119825</t>
  </si>
  <si>
    <t>1291</t>
  </si>
  <si>
    <t>דקסיה הנ אגח י</t>
  </si>
  <si>
    <t>1134147</t>
  </si>
  <si>
    <t>2דקסיה ישראל הנפ אג</t>
  </si>
  <si>
    <t>1095066</t>
  </si>
  <si>
    <t>כללביט אגח ג</t>
  </si>
  <si>
    <t>1120120</t>
  </si>
  <si>
    <t>1324</t>
  </si>
  <si>
    <t>ביטוח</t>
  </si>
  <si>
    <t>כללביט אגח ז'</t>
  </si>
  <si>
    <t>1132950</t>
  </si>
  <si>
    <t>כללביט ט</t>
  </si>
  <si>
    <t>1136050</t>
  </si>
  <si>
    <t>מליסרון אג ז'</t>
  </si>
  <si>
    <t>3230141</t>
  </si>
  <si>
    <t>323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</si>
  <si>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</si>
  <si>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</si>
  <si>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</si>
  <si>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</si>
  <si>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</si>
  <si>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</si>
  <si>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ח</t>
  </si>
  <si>
    <t>3230166</t>
  </si>
  <si>
    <t>מליסרון י</t>
  </si>
  <si>
    <t>3230190</t>
  </si>
  <si>
    <t>מליסרון יא</t>
  </si>
  <si>
    <t>3230208</t>
  </si>
  <si>
    <t>מליסרון יב</t>
  </si>
  <si>
    <t>3230216</t>
  </si>
  <si>
    <t>מליסרון יג</t>
  </si>
  <si>
    <t>3230224</t>
  </si>
  <si>
    <t>מליסרון יד</t>
  </si>
  <si>
    <t>3230232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</si>
  <si>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</si>
  <si>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</si>
  <si>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</si>
  <si>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</si>
  <si>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</si>
  <si>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</si>
  <si>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</si>
  <si>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</si>
  <si>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פז נפט אגח ו'</t>
  </si>
  <si>
    <t>1139542</t>
  </si>
  <si>
    <t>1363</t>
  </si>
  <si>
    <t>השקעות ואחזקות</t>
  </si>
  <si>
    <t>פניקס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</si>
  <si>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</si>
  <si>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</si>
  <si>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</si>
  <si>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</si>
  <si>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</si>
  <si>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</si>
  <si>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</si>
  <si>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אגח ג</t>
  </si>
  <si>
    <t>1120021</t>
  </si>
  <si>
    <t>1357</t>
  </si>
  <si>
    <t>ריט 1 ד</t>
  </si>
  <si>
    <t>1129899</t>
  </si>
  <si>
    <t>ריט 1 ה</t>
  </si>
  <si>
    <t>1136753</t>
  </si>
  <si>
    <t>1ריט1 אג</t>
  </si>
  <si>
    <t>1106657</t>
  </si>
  <si>
    <t>ריט1 אגח ו'</t>
  </si>
  <si>
    <t>1138544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</si>
  <si>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</si>
  <si>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</si>
  <si>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</si>
  <si>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</si>
  <si>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</si>
  <si>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</si>
  <si>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ג</t>
  </si>
  <si>
    <t>7390131</t>
  </si>
  <si>
    <t>739</t>
  </si>
  <si>
    <t>3ביג אג</t>
  </si>
  <si>
    <t>1106947</t>
  </si>
  <si>
    <t>1327</t>
  </si>
  <si>
    <t>ביג אגח ה</t>
  </si>
  <si>
    <t>1129279</t>
  </si>
  <si>
    <t>ביג אגח ח</t>
  </si>
  <si>
    <t>1138924</t>
  </si>
  <si>
    <t>ביג מרכזי קניות אגח ד</t>
  </si>
  <si>
    <t>1118033</t>
  </si>
  <si>
    <t>בינל הנפק התח כב</t>
  </si>
  <si>
    <t>1138585</t>
  </si>
  <si>
    <t>דיסקונט ש"ה נדחה משני עליון</t>
  </si>
  <si>
    <t>7480098</t>
  </si>
  <si>
    <t>הוט אגח א</t>
  </si>
  <si>
    <t>1123256</t>
  </si>
  <si>
    <t>510</t>
  </si>
  <si>
    <t>2ירושלים הנפקות הת</t>
  </si>
  <si>
    <t>1096510</t>
  </si>
  <si>
    <t>1248</t>
  </si>
  <si>
    <t>ירושליםהנפ אגחט</t>
  </si>
  <si>
    <t>1127422</t>
  </si>
  <si>
    <t>ישרס אגח טו'</t>
  </si>
  <si>
    <t>6130207</t>
  </si>
  <si>
    <t>613</t>
  </si>
  <si>
    <t>ישרס יב</t>
  </si>
  <si>
    <t>6130173</t>
  </si>
  <si>
    <t>מיטב דש אגח ג</t>
  </si>
  <si>
    <t>1121763</t>
  </si>
  <si>
    <t>1064</t>
  </si>
  <si>
    <t>שירותים פיננסיים</t>
  </si>
  <si>
    <t>נכסים ובניין אגח ח'</t>
  </si>
  <si>
    <t>6990204</t>
  </si>
  <si>
    <t>699</t>
  </si>
  <si>
    <t>סלע נדלן א</t>
  </si>
  <si>
    <t>1128586</t>
  </si>
  <si>
    <t>1514</t>
  </si>
  <si>
    <t>סלע נדלן אגח ב</t>
  </si>
  <si>
    <t>1132927</t>
  </si>
  <si>
    <t>2סלקום אג</t>
  </si>
  <si>
    <t>1096270</t>
  </si>
  <si>
    <t>2066</t>
  </si>
  <si>
    <t>4סלקום אג</t>
  </si>
  <si>
    <t>1107333</t>
  </si>
  <si>
    <t>סלקום ח</t>
  </si>
  <si>
    <t>1132828</t>
  </si>
  <si>
    <t>1פנקס.ק</t>
  </si>
  <si>
    <t>7670102</t>
  </si>
  <si>
    <t>שופרסל אג"ח ד'</t>
  </si>
  <si>
    <t>7770191</t>
  </si>
  <si>
    <t>777</t>
  </si>
  <si>
    <t>מסחר</t>
  </si>
  <si>
    <t>שופרסל ו'</t>
  </si>
  <si>
    <t>7770217</t>
  </si>
  <si>
    <t>אזורים 9</t>
  </si>
  <si>
    <t>7150337</t>
  </si>
  <si>
    <t>715</t>
  </si>
  <si>
    <t>A</t>
  </si>
  <si>
    <t>אידיאי הנפקות 2010 בע"מ סדרה ב</t>
  </si>
  <si>
    <t>1121581</t>
  </si>
  <si>
    <t>1566</t>
  </si>
  <si>
    <t>איי די אייג שה</t>
  </si>
  <si>
    <t>1127349</t>
  </si>
  <si>
    <t>אלרוב נדלן אגחא</t>
  </si>
  <si>
    <t>3870078</t>
  </si>
  <si>
    <t>387</t>
  </si>
  <si>
    <t>אשטרום נכ אג7</t>
  </si>
  <si>
    <t>2510139</t>
  </si>
  <si>
    <t>251</t>
  </si>
  <si>
    <t>אשטרום נכס8</t>
  </si>
  <si>
    <t>2510162</t>
  </si>
  <si>
    <t>דלק קב אגח יח</t>
  </si>
  <si>
    <t>1115823</t>
  </si>
  <si>
    <t>1095</t>
  </si>
  <si>
    <t>דקסה יש הנ אגח יג(13)</t>
  </si>
  <si>
    <t>1125194</t>
  </si>
  <si>
    <t>4דרבן אג</t>
  </si>
  <si>
    <t>4110094</t>
  </si>
  <si>
    <t>411</t>
  </si>
  <si>
    <t>חברה לישראל אג7</t>
  </si>
  <si>
    <t>5760160</t>
  </si>
  <si>
    <t>576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</si>
  <si>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</si>
  <si>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</si>
  <si>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</si>
  <si>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</si>
  <si>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</si>
  <si>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</si>
  <si>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</si>
  <si>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</si>
  <si>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מגה אור ו</t>
  </si>
  <si>
    <t>1138668</t>
  </si>
  <si>
    <t>נייר חדרה אגח 3</t>
  </si>
  <si>
    <t>6320071</t>
  </si>
  <si>
    <t>632</t>
  </si>
  <si>
    <t>עץ, נייר ודפוס</t>
  </si>
  <si>
    <t>נכסים ובנין אג ג'</t>
  </si>
  <si>
    <t>6990139</t>
  </si>
  <si>
    <t>4נכסים ובנין אג</t>
  </si>
  <si>
    <t>6990154</t>
  </si>
  <si>
    <t>13קבוצת דלק אג</t>
  </si>
  <si>
    <t>1105543</t>
  </si>
  <si>
    <t>קרדן רכב אגח ו</t>
  </si>
  <si>
    <t>4590097</t>
  </si>
  <si>
    <t>459</t>
  </si>
  <si>
    <t>שירותים</t>
  </si>
  <si>
    <t>רבוע נדלן אגח ג</t>
  </si>
  <si>
    <t>1115724</t>
  </si>
  <si>
    <t>1349</t>
  </si>
  <si>
    <t>רבוע נדלן אגח ד</t>
  </si>
  <si>
    <t>1119999</t>
  </si>
  <si>
    <t>רבוע נדלן ה</t>
  </si>
  <si>
    <t>1130467</t>
  </si>
  <si>
    <t>שיכון ובינוי אגח 6</t>
  </si>
  <si>
    <t>1129733</t>
  </si>
  <si>
    <t>1068</t>
  </si>
  <si>
    <t>שיכון ובינוי אגח 8</t>
  </si>
  <si>
    <t>1135888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</si>
  <si>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</si>
  <si>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</si>
  <si>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</si>
  <si>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</si>
  <si>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</si>
  <si>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</si>
  <si>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</si>
  <si>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</si>
  <si>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</si>
  <si>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</si>
  <si>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</si>
  <si>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</si>
  <si>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</si>
  <si>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</si>
  <si>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</si>
  <si>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</si>
  <si>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אגח 8</t>
  </si>
  <si>
    <t>7150246</t>
  </si>
  <si>
    <t>אספן גרופ ו</t>
  </si>
  <si>
    <t>3130291</t>
  </si>
  <si>
    <t>313</t>
  </si>
  <si>
    <t>אפריקה נכסו</t>
  </si>
  <si>
    <t>1129550</t>
  </si>
  <si>
    <t>1172</t>
  </si>
  <si>
    <t>אפריקה נכסז</t>
  </si>
  <si>
    <t>1132232</t>
  </si>
  <si>
    <t>אפריקה נכסים אגח ה</t>
  </si>
  <si>
    <t>1122233</t>
  </si>
  <si>
    <t>1אשדר אג</t>
  </si>
  <si>
    <t>1104330</t>
  </si>
  <si>
    <t>1448</t>
  </si>
  <si>
    <t>דורסל אגח ב'</t>
  </si>
  <si>
    <t>1132711</t>
  </si>
  <si>
    <t>1312</t>
  </si>
  <si>
    <t>3ירושלים הנפקות הת</t>
  </si>
  <si>
    <t>1103738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</si>
  <si>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</si>
  <si>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</si>
  <si>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</si>
  <si>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</si>
  <si>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</si>
  <si>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</si>
  <si>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</si>
  <si>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 אגח יט</t>
  </si>
  <si>
    <t>2260487</t>
  </si>
  <si>
    <t>מבני תעשיהיד</t>
  </si>
  <si>
    <t>2260412</t>
  </si>
  <si>
    <t>1בזן אג</t>
  </si>
  <si>
    <t>2590255</t>
  </si>
  <si>
    <t>259</t>
  </si>
  <si>
    <t>BBB+</t>
  </si>
  <si>
    <t>בזן ז</t>
  </si>
  <si>
    <t>2590438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</si>
  <si>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</si>
  <si>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</si>
  <si>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</si>
  <si>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</si>
  <si>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</si>
  <si>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</si>
  <si>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</si>
  <si>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</si>
  <si>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</si>
  <si>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</si>
  <si>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</si>
  <si>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</si>
  <si>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</si>
  <si>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</si>
  <si>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אג4</t>
  </si>
  <si>
    <t>1121227</t>
  </si>
  <si>
    <t>1264</t>
  </si>
  <si>
    <t>BBB</t>
  </si>
  <si>
    <t>דורי קבוצה אגחו</t>
  </si>
  <si>
    <t>4730123</t>
  </si>
  <si>
    <t>473</t>
  </si>
  <si>
    <t>BBB-</t>
  </si>
  <si>
    <t>6דיסקונט השקעות אג</t>
  </si>
  <si>
    <t>6390207</t>
  </si>
  <si>
    <t>639</t>
  </si>
  <si>
    <t>8דיסקונט השקעות אג</t>
  </si>
  <si>
    <t>6390223</t>
  </si>
  <si>
    <t>1קרדן אן.וי אג</t>
  </si>
  <si>
    <t>1105535</t>
  </si>
  <si>
    <t>1154</t>
  </si>
  <si>
    <t>B</t>
  </si>
  <si>
    <t>קרדן אןוי אגח ב</t>
  </si>
  <si>
    <t>1113034</t>
  </si>
  <si>
    <t>7אידיבי פיתוח אג</t>
  </si>
  <si>
    <t>7980121</t>
  </si>
  <si>
    <t>798</t>
  </si>
  <si>
    <t>CCC</t>
  </si>
  <si>
    <t>9אידיבי פיתוח אג</t>
  </si>
  <si>
    <t>7980154</t>
  </si>
  <si>
    <t>פלאזה סנט אגח א</t>
  </si>
  <si>
    <t>1109495</t>
  </si>
  <si>
    <t>1476</t>
  </si>
  <si>
    <t>אפריקה אגח כו</t>
  </si>
  <si>
    <t>6110365</t>
  </si>
  <si>
    <t>611</t>
  </si>
  <si>
    <t>CC</t>
  </si>
  <si>
    <t>אפריקה השקכז</t>
  </si>
  <si>
    <t>6110431</t>
  </si>
  <si>
    <t>אפריקה השקכח</t>
  </si>
  <si>
    <t>6110480</t>
  </si>
  <si>
    <t>2ארזים אג</t>
  </si>
  <si>
    <t>1380047</t>
  </si>
  <si>
    <t>138</t>
  </si>
  <si>
    <t>D</t>
  </si>
  <si>
    <t>4ארזים אג</t>
  </si>
  <si>
    <t>1380104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</si>
  <si>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</si>
  <si>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</si>
  <si>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</si>
  <si>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</si>
  <si>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</si>
  <si>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</si>
  <si>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</si>
  <si>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</si>
  <si>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</si>
  <si>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</si>
  <si>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אלרן נדלן אגח ג הטב.</t>
  </si>
  <si>
    <t>1124650</t>
  </si>
  <si>
    <t>1377</t>
  </si>
  <si>
    <t>ארתם.ק4</t>
  </si>
  <si>
    <t>1121060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</si>
  <si>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</si>
  <si>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</si>
  <si>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</si>
  <si>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</si>
  <si>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</si>
  <si>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</si>
  <si>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</si>
  <si>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חלל תקש אגח ח'</t>
  </si>
  <si>
    <t>1131416</t>
  </si>
  <si>
    <t>1132</t>
  </si>
  <si>
    <t>לוי אג6</t>
  </si>
  <si>
    <t>7190150</t>
  </si>
  <si>
    <t>719</t>
  </si>
  <si>
    <t>לידר השק אג ו הטב.</t>
  </si>
  <si>
    <t>3180239</t>
  </si>
  <si>
    <t>318</t>
  </si>
  <si>
    <t>לידר השק אגח ה</t>
  </si>
  <si>
    <t>3180221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</si>
  <si>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</si>
  <si>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</si>
  <si>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</si>
  <si>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</si>
  <si>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</si>
  <si>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</si>
  <si>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</si>
  <si>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מזרחי הנפק37</t>
  </si>
  <si>
    <t>2310134</t>
  </si>
  <si>
    <t>פועלים הנ אגח29</t>
  </si>
  <si>
    <t>1940485</t>
  </si>
  <si>
    <t>5דיסקונט מנפיקים הת</t>
  </si>
  <si>
    <t>7480031</t>
  </si>
  <si>
    <t>וילאר אגח ה</t>
  </si>
  <si>
    <t>4160107</t>
  </si>
  <si>
    <t>חשמל אגח 26</t>
  </si>
  <si>
    <t>6000202</t>
  </si>
  <si>
    <t>לאומי התח נד400</t>
  </si>
  <si>
    <t>6040331</t>
  </si>
  <si>
    <t>מגדל הון ד</t>
  </si>
  <si>
    <t>1137033</t>
  </si>
  <si>
    <t>1597</t>
  </si>
  <si>
    <t>פניקס הון ד שה</t>
  </si>
  <si>
    <t>1133529</t>
  </si>
  <si>
    <t>אגוד הנפק ח</t>
  </si>
  <si>
    <t>1133503</t>
  </si>
  <si>
    <t>אמות אג"ח ה'</t>
  </si>
  <si>
    <t>1138114</t>
  </si>
  <si>
    <t>ביקום אגח ג</t>
  </si>
  <si>
    <t>1139203</t>
  </si>
  <si>
    <t>1422</t>
  </si>
  <si>
    <t>תקשורת ומדיה</t>
  </si>
  <si>
    <t>דקסיה הנ אגח יא</t>
  </si>
  <si>
    <t>1134154</t>
  </si>
  <si>
    <t>הפניקס הוןו שה</t>
  </si>
  <si>
    <t>1136696</t>
  </si>
  <si>
    <t>כללביט י</t>
  </si>
  <si>
    <t>1136068</t>
  </si>
  <si>
    <t>מגדל הון אגח ג</t>
  </si>
  <si>
    <t>1135862</t>
  </si>
  <si>
    <t>מגדל הון אגח ה'</t>
  </si>
  <si>
    <t>1139286</t>
  </si>
  <si>
    <t>מנורה ד'</t>
  </si>
  <si>
    <t>1135920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</si>
  <si>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</si>
  <si>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</si>
  <si>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</si>
  <si>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</si>
  <si>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</si>
  <si>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</si>
  <si>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ד</t>
  </si>
  <si>
    <t>7390149</t>
  </si>
  <si>
    <t>הוט אגח ב</t>
  </si>
  <si>
    <t>1123264</t>
  </si>
  <si>
    <t>וואן טכנ תוכנה ג'</t>
  </si>
  <si>
    <t>1610187</t>
  </si>
  <si>
    <t>161</t>
  </si>
  <si>
    <t>שירותי מידע</t>
  </si>
  <si>
    <t>טמפו משק אגח ב</t>
  </si>
  <si>
    <t>1133511</t>
  </si>
  <si>
    <t>1535</t>
  </si>
  <si>
    <t>מזון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</si>
  <si>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</si>
  <si>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</si>
  <si>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</si>
  <si>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</si>
  <si>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</si>
  <si>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</si>
  <si>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אגח ב</t>
  </si>
  <si>
    <t>2380046</t>
  </si>
  <si>
    <t>238</t>
  </si>
  <si>
    <t>נורסטאר אגח ח'</t>
  </si>
  <si>
    <t>7230295</t>
  </si>
  <si>
    <t>723</t>
  </si>
  <si>
    <t>נכסבנ.ק7</t>
  </si>
  <si>
    <t>6990196</t>
  </si>
  <si>
    <t>נכסים ובניין אגח ט'</t>
  </si>
  <si>
    <t>6990212</t>
  </si>
  <si>
    <t>סלקום אגח ה</t>
  </si>
  <si>
    <t>1113661</t>
  </si>
  <si>
    <t>סלקום ט</t>
  </si>
  <si>
    <t>1132836</t>
  </si>
  <si>
    <t>סלקם.ק7</t>
  </si>
  <si>
    <t>1126002</t>
  </si>
  <si>
    <t>פורמולה אגח א</t>
  </si>
  <si>
    <t>2560142</t>
  </si>
  <si>
    <t>256</t>
  </si>
  <si>
    <t>פרטנר.ק4</t>
  </si>
  <si>
    <t>1118835</t>
  </si>
  <si>
    <t>2095</t>
  </si>
  <si>
    <t>קורנרסטון א</t>
  </si>
  <si>
    <t>1139732</t>
  </si>
  <si>
    <t>Real Estate</t>
  </si>
  <si>
    <t>שופרסל אג"ח ה'</t>
  </si>
  <si>
    <t>7770209</t>
  </si>
  <si>
    <t>שופרסל אגח ג</t>
  </si>
  <si>
    <t>7770167</t>
  </si>
  <si>
    <t>שפיר א</t>
  </si>
  <si>
    <t>1136134</t>
  </si>
  <si>
    <t>1633</t>
  </si>
  <si>
    <t>מתכת ומוצרי בניה</t>
  </si>
  <si>
    <t>אבגול ג</t>
  </si>
  <si>
    <t>1133289</t>
  </si>
  <si>
    <t>1390</t>
  </si>
  <si>
    <t>אזורים אגח 11</t>
  </si>
  <si>
    <t>7150352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</si>
  <si>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</si>
  <si>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</si>
  <si>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</si>
  <si>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</si>
  <si>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</si>
  <si>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</si>
  <si>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</si>
  <si>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</si>
  <si>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</si>
  <si>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</si>
  <si>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</si>
  <si>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</si>
  <si>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</si>
  <si>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</si>
  <si>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אג"ח ד'</t>
  </si>
  <si>
    <t>1129667</t>
  </si>
  <si>
    <t>1193</t>
  </si>
  <si>
    <t>דמרי אגח ה</t>
  </si>
  <si>
    <t>1134261</t>
  </si>
  <si>
    <t>ויתניה ד'*</t>
  </si>
  <si>
    <t>1139476</t>
  </si>
  <si>
    <t>1515</t>
  </si>
  <si>
    <t>ותנה.ק3*</t>
  </si>
  <si>
    <t>1120773</t>
  </si>
  <si>
    <t>חברה לישראלאגח9</t>
  </si>
  <si>
    <t>5760202</t>
  </si>
  <si>
    <t>מגדלי ים התיכון ב'</t>
  </si>
  <si>
    <t>1136803</t>
  </si>
  <si>
    <t>1614</t>
  </si>
  <si>
    <t>מנדלסון ח</t>
  </si>
  <si>
    <t>1130673</t>
  </si>
  <si>
    <t>1247</t>
  </si>
  <si>
    <t>נייר חדרה 6</t>
  </si>
  <si>
    <t>6320105</t>
  </si>
  <si>
    <t>נייר חדרה אגח 5</t>
  </si>
  <si>
    <t>6320097</t>
  </si>
  <si>
    <t>שלמה החזק טו</t>
  </si>
  <si>
    <t>1410273</t>
  </si>
  <si>
    <t>שלמה החזקות אג"ח יב</t>
  </si>
  <si>
    <t>1410232</t>
  </si>
  <si>
    <t>אלומיי אגח א</t>
  </si>
  <si>
    <t>1130947</t>
  </si>
  <si>
    <t>2101</t>
  </si>
  <si>
    <t>קלינטק</t>
  </si>
  <si>
    <t>אשדר ד</t>
  </si>
  <si>
    <t>1135607</t>
  </si>
  <si>
    <t>דור אלון ה'</t>
  </si>
  <si>
    <t>1136761</t>
  </si>
  <si>
    <t>1072</t>
  </si>
  <si>
    <t>דלשה קפיטלא</t>
  </si>
  <si>
    <t>1137306</t>
  </si>
  <si>
    <t>1659</t>
  </si>
  <si>
    <t>דלשה קפיטלב</t>
  </si>
  <si>
    <t>1137314</t>
  </si>
  <si>
    <t>מבני תעש אגח טז</t>
  </si>
  <si>
    <t>2260438</t>
  </si>
  <si>
    <t>מבני תעשיה טו</t>
  </si>
  <si>
    <t>2260420</t>
  </si>
  <si>
    <t>קליין אגח א</t>
  </si>
  <si>
    <t>1136977</t>
  </si>
  <si>
    <t>1658</t>
  </si>
  <si>
    <t>קרדן נדלן אגח ב</t>
  </si>
  <si>
    <t>1133610</t>
  </si>
  <si>
    <t>1083</t>
  </si>
  <si>
    <t>בזן ד</t>
  </si>
  <si>
    <t>2590362</t>
  </si>
  <si>
    <t>בית הזהב אגח ב'</t>
  </si>
  <si>
    <t>2350072</t>
  </si>
  <si>
    <t>235</t>
  </si>
  <si>
    <t>חג'ג' אגח ו</t>
  </si>
  <si>
    <t>8230179</t>
  </si>
  <si>
    <t>823</t>
  </si>
  <si>
    <t>צמח המרמן אג"ח ד</t>
  </si>
  <si>
    <t>1134873</t>
  </si>
  <si>
    <t>1442</t>
  </si>
  <si>
    <t>אאורה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</si>
  <si>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</si>
  <si>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</si>
  <si>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</si>
  <si>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</si>
  <si>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</si>
  <si>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</si>
  <si>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</si>
  <si>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</si>
  <si>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אפריל נדל"ן א'</t>
  </si>
  <si>
    <t>1127265</t>
  </si>
  <si>
    <t>1603</t>
  </si>
  <si>
    <t>גאון אחז אגח ב</t>
  </si>
  <si>
    <t>1133727</t>
  </si>
  <si>
    <t>1452</t>
  </si>
  <si>
    <t>דלק אנרגיה אגח ד</t>
  </si>
  <si>
    <t>5650106</t>
  </si>
  <si>
    <t>חלל תקש אגח ט</t>
  </si>
  <si>
    <t>1131424</t>
  </si>
  <si>
    <t>מירלנד ז</t>
  </si>
  <si>
    <t>1139559</t>
  </si>
  <si>
    <t>1502</t>
  </si>
  <si>
    <t>פטרוכימיים1</t>
  </si>
  <si>
    <t>7560154</t>
  </si>
  <si>
    <t>756</t>
  </si>
  <si>
    <t>רציו מימון ב</t>
  </si>
  <si>
    <t>1139443</t>
  </si>
  <si>
    <t>1625</t>
  </si>
  <si>
    <t>פורמולה אג ב</t>
  </si>
  <si>
    <t>2560159</t>
  </si>
  <si>
    <t>סה"כ צמודות למדד אחר</t>
  </si>
  <si>
    <t>DEVTAM 4.435% 30/12/2020</t>
  </si>
  <si>
    <t>IL0011321663</t>
  </si>
  <si>
    <t>בלומברג</t>
  </si>
  <si>
    <t>Energy</t>
  </si>
  <si>
    <t>DEVTAM 5.082% 30/12/2023</t>
  </si>
  <si>
    <t>IL0011321747</t>
  </si>
  <si>
    <t>DEVTAM 5.412% 30/12/2025</t>
  </si>
  <si>
    <t>IL0011321820</t>
  </si>
  <si>
    <t>TEVA 3.15 10/01/26</t>
  </si>
  <si>
    <t>US88167AAE10</t>
  </si>
  <si>
    <t>Pharmaceuticals &amp; Biotechnology</t>
  </si>
  <si>
    <t>ISR EL8.1%12/96</t>
  </si>
  <si>
    <t>USM60170AC79</t>
  </si>
  <si>
    <t>NYSE</t>
  </si>
  <si>
    <t>ISRAEL CHEMICALS 4.5 02/12/24</t>
  </si>
  <si>
    <t>IL0028102734</t>
  </si>
  <si>
    <t>ISRELE FLOAT 17/01/2018</t>
  </si>
  <si>
    <t>XS0335444724</t>
  </si>
  <si>
    <t>EIB 10 1/2 21/12/17</t>
  </si>
  <si>
    <t>XS1014703851</t>
  </si>
  <si>
    <t>Banks</t>
  </si>
  <si>
    <t>BABA 3.6 28/11/2024</t>
  </si>
  <si>
    <t>US01609WAQ50</t>
  </si>
  <si>
    <t>Software &amp; Services</t>
  </si>
  <si>
    <t>DBOERS 2.75 02/05/41</t>
  </si>
  <si>
    <t>DE000A161W62</t>
  </si>
  <si>
    <t>Diversified Financials</t>
  </si>
  <si>
    <t>TENCNT 3.375 02/05/19</t>
  </si>
  <si>
    <t>US88032XAB01</t>
  </si>
  <si>
    <t>TENCNT 3.8 11/02/25</t>
  </si>
  <si>
    <t>US88032XAD66</t>
  </si>
  <si>
    <t>ZURNVX 6.625% 30/10/2049</t>
  </si>
  <si>
    <t>XS0177600920</t>
  </si>
  <si>
    <t>Insurance</t>
  </si>
  <si>
    <t>BIDU 4.125 30/06/25</t>
  </si>
  <si>
    <t>US056752AG38</t>
  </si>
  <si>
    <t>TOTAL 3.875 29.12.49</t>
  </si>
  <si>
    <t>XS1413581205</t>
  </si>
  <si>
    <t>WFC 4.3 % 22.07.2027</t>
  </si>
  <si>
    <t>US94974BGL80</t>
  </si>
  <si>
    <t>AXASA 5.453 29/11/49</t>
  </si>
  <si>
    <t>XS1134541561</t>
  </si>
  <si>
    <t>JPM 4.125 15/12/26</t>
  </si>
  <si>
    <t>US46625HJZ47</t>
  </si>
  <si>
    <t>JPM 4.25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</si>
  <si>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</si>
  <si>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</si>
  <si>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</si>
  <si>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</si>
  <si>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</si>
  <si>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</si>
  <si>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</si>
  <si>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US78409VAK08</t>
  </si>
  <si>
    <t>MS 4 23/07/25</t>
  </si>
  <si>
    <t>US6174468C63</t>
  </si>
  <si>
    <t>MS FLOAT 22/02/2017</t>
  </si>
  <si>
    <t>AU3FN0001798</t>
  </si>
  <si>
    <t>PCLN 1.8 03/03/27</t>
  </si>
  <si>
    <t>XS1196503137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</si>
  <si>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</si>
  <si>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</si>
  <si>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</si>
  <si>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</si>
  <si>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</si>
  <si>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</si>
  <si>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</si>
  <si>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</si>
  <si>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</si>
  <si>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5.75 15/08/50</t>
  </si>
  <si>
    <t>XS1261170515</t>
  </si>
  <si>
    <t>SRENVX 6.375 01/09/24</t>
  </si>
  <si>
    <t>XS0901578681</t>
  </si>
  <si>
    <t>T 4.125 17/02/26</t>
  </si>
  <si>
    <t>US00206RCT77</t>
  </si>
  <si>
    <t>Telecommunication Services</t>
  </si>
  <si>
    <t>UBS 4.75 12/02/26</t>
  </si>
  <si>
    <t>CH0236733827</t>
  </si>
  <si>
    <t>AVLN 3.375 % 04/12/2045</t>
  </si>
  <si>
    <t>XS1242413679</t>
  </si>
  <si>
    <t>BAYNGR 3.75% VAT 01/07/2074</t>
  </si>
  <si>
    <t>DE000A11QR73</t>
  </si>
  <si>
    <t>CBS CORP 4% 15/01/26</t>
  </si>
  <si>
    <t>US124857AQ69</t>
  </si>
  <si>
    <t>Media</t>
  </si>
  <si>
    <t>CS 6.5 08/08/2023</t>
  </si>
  <si>
    <t>XS0957135212</t>
  </si>
  <si>
    <t>DG 3.25 15/04/23</t>
  </si>
  <si>
    <t>US256677AC97</t>
  </si>
  <si>
    <t>Consumer</t>
  </si>
  <si>
    <t>DG 4.15 01/11/25</t>
  </si>
  <si>
    <t>US256677AD70</t>
  </si>
  <si>
    <t>ENGIFP 3.875 06/02/49</t>
  </si>
  <si>
    <t>FR0011942283</t>
  </si>
  <si>
    <t>Utilities</t>
  </si>
  <si>
    <t>ESRX 4.5 25/02/26</t>
  </si>
  <si>
    <t>US30219GAM06</t>
  </si>
  <si>
    <t>HPE 4.9 15/10/25</t>
  </si>
  <si>
    <t>US42824CAW91</t>
  </si>
  <si>
    <t>Technology Hardware &amp; Equipmen</t>
  </si>
  <si>
    <t>M 2.875 15/02/23</t>
  </si>
  <si>
    <t>US55616XAH08</t>
  </si>
  <si>
    <t>Retailing</t>
  </si>
  <si>
    <t>M 3.625 06/01/24</t>
  </si>
  <si>
    <t>US55616XAL10</t>
  </si>
  <si>
    <t>M 4.375 01/09/23</t>
  </si>
  <si>
    <t>US55616XAK37</t>
  </si>
  <si>
    <t>MPC 3.4 15/12/20</t>
  </si>
  <si>
    <t>US56585AAL61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</si>
  <si>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</si>
  <si>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</si>
  <si>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</si>
  <si>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</si>
  <si>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</si>
  <si>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</si>
  <si>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TRICN 3.85 29/09/24</t>
  </si>
  <si>
    <t>US884903BT19</t>
  </si>
  <si>
    <t>VLO 3.65 15/03/25</t>
  </si>
  <si>
    <t>US91913YAS90</t>
  </si>
  <si>
    <t>BAC 3.95% 21/04/2025</t>
  </si>
  <si>
    <t>US06051GFP90</t>
  </si>
  <si>
    <t>BAC 4 1/4 22/10/26</t>
  </si>
  <si>
    <t>US06051GFL86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</si>
  <si>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</si>
  <si>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</si>
  <si>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</si>
  <si>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</si>
  <si>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</si>
  <si>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</si>
  <si>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</si>
  <si>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</si>
  <si>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</si>
  <si>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</si>
  <si>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EA 3.7 01/03/21</t>
  </si>
  <si>
    <t>US285512AC38</t>
  </si>
  <si>
    <t>FLEX 4.75 15.06.25</t>
  </si>
  <si>
    <t>US33938EAU10</t>
  </si>
  <si>
    <t>Electronics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</si>
  <si>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</si>
  <si>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</si>
  <si>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</si>
  <si>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</si>
  <si>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</si>
  <si>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</si>
  <si>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</si>
  <si>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</si>
  <si>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IBESM 5.75% 27/02/49</t>
  </si>
  <si>
    <t>XS0808632763</t>
  </si>
  <si>
    <t>LEA 5.25 15/01/25</t>
  </si>
  <si>
    <t>US521865AX34</t>
  </si>
  <si>
    <t>Auto Parts&amp;Equipment</t>
  </si>
  <si>
    <t>NDAQ 3.85 30/06/26</t>
  </si>
  <si>
    <t>US631103AG34</t>
  </si>
  <si>
    <t>NDAQ 5.55% 15/01/2020</t>
  </si>
  <si>
    <t>US631103AD03</t>
  </si>
  <si>
    <t>ORAFP 5.25 29/12/2049</t>
  </si>
  <si>
    <t>XS1028599287</t>
  </si>
  <si>
    <t>RABOBK 5.5 22/01/49</t>
  </si>
  <si>
    <t>XS1171914515</t>
  </si>
  <si>
    <t>RABOBK 8.4 % 29.11.49</t>
  </si>
  <si>
    <t>XS0703303262</t>
  </si>
  <si>
    <t>SOCGEN 5 17/01/24</t>
  </si>
  <si>
    <t>USF8590LAA47</t>
  </si>
  <si>
    <t>TELEFO 5.462 % 16/02/2021</t>
  </si>
  <si>
    <t>US87938WAP86</t>
  </si>
  <si>
    <t>TSS 4.8 01.04.26</t>
  </si>
  <si>
    <t>US891906AC37</t>
  </si>
  <si>
    <t>VW 2.5 29/12/49</t>
  </si>
  <si>
    <t>XS1206540806</t>
  </si>
  <si>
    <t>Automobiles &amp; Components</t>
  </si>
  <si>
    <t>ASSGEN 6.416% 29/12/2049</t>
  </si>
  <si>
    <t>XS0283627908</t>
  </si>
  <si>
    <t>BB+</t>
  </si>
  <si>
    <t>BRFSBZ 3.95 22/05/23</t>
  </si>
  <si>
    <t>USP1905CAD22</t>
  </si>
  <si>
    <t>Food &amp; Staples Retailing</t>
  </si>
  <si>
    <t>BRFSBZ 4.75 22/05/24</t>
  </si>
  <si>
    <t>USP1905CAE05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</si>
  <si>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</si>
  <si>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</si>
  <si>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</si>
  <si>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</si>
  <si>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</si>
  <si>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</si>
  <si>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UBS 5.75% 29/12/49</t>
  </si>
  <si>
    <t>CH0271428309</t>
  </si>
  <si>
    <t>BVMFBZ 5.5% 16/07/2020</t>
  </si>
  <si>
    <t>USP1728MAA10</t>
  </si>
  <si>
    <t>BB</t>
  </si>
  <si>
    <t>BCRE 4.25 03/20/20</t>
  </si>
  <si>
    <t>XS1489395357</t>
  </si>
  <si>
    <t>LEHMAN 6.5% 19/07/2017</t>
  </si>
  <si>
    <t>US524ESCR365</t>
  </si>
  <si>
    <t>LEHMAN 6.9% 1.6.201</t>
  </si>
  <si>
    <t>XS0301813522</t>
  </si>
  <si>
    <t>סה"כ אג"ח קונצרני</t>
  </si>
  <si>
    <t>3. אג"ח קונצרני</t>
  </si>
  <si>
    <t>סה"כ תל אביב 25</t>
  </si>
  <si>
    <t>אלביט מערכות</t>
  </si>
  <si>
    <t>1081124</t>
  </si>
  <si>
    <t>1040</t>
  </si>
  <si>
    <t>ביטחוניות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</si>
  <si>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</si>
  <si>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</si>
  <si>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</si>
  <si>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</si>
  <si>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</si>
  <si>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</si>
  <si>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</si>
  <si>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</si>
  <si>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</si>
  <si>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</si>
  <si>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662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</si>
  <si>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</si>
  <si>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</si>
  <si>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</si>
  <si>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</si>
  <si>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</si>
  <si>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</si>
  <si>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</si>
  <si>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</si>
  <si>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</si>
  <si>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</si>
  <si>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</si>
  <si>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</si>
  <si>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</si>
  <si>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</si>
  <si>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</si>
  <si>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</si>
  <si>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</si>
  <si>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</si>
  <si>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</si>
  <si>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</si>
  <si>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</si>
  <si>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</si>
  <si>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</si>
  <si>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</si>
  <si>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</si>
  <si>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מיילן</t>
  </si>
  <si>
    <t>1136704</t>
  </si>
  <si>
    <t>1655</t>
  </si>
  <si>
    <t>פריגו פי אל סי</t>
  </si>
  <si>
    <t>1130699</t>
  </si>
  <si>
    <t>1612</t>
  </si>
  <si>
    <t>פרוטרום</t>
  </si>
  <si>
    <t>1081082</t>
  </si>
  <si>
    <t>1037</t>
  </si>
  <si>
    <t>שטראוס עלית</t>
  </si>
  <si>
    <t>746016</t>
  </si>
  <si>
    <t>746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</si>
  <si>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</si>
  <si>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</si>
  <si>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</si>
  <si>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</si>
  <si>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</si>
  <si>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</si>
  <si>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</si>
  <si>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</si>
  <si>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</si>
  <si>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</si>
  <si>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</si>
  <si>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</si>
  <si>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</si>
  <si>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</si>
  <si>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</si>
  <si>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</si>
  <si>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</si>
  <si>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</si>
  <si>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</si>
  <si>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</si>
  <si>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</si>
  <si>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</si>
  <si>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</si>
  <si>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</si>
  <si>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</si>
  <si>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</si>
  <si>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</si>
  <si>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</si>
  <si>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</si>
  <si>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</si>
  <si>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</si>
  <si>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</si>
  <si>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</si>
  <si>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</si>
  <si>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איידיאיי ביטוח</t>
  </si>
  <si>
    <t>1129501</t>
  </si>
  <si>
    <t>1608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</si>
  <si>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</si>
  <si>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</si>
  <si>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</si>
  <si>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</si>
  <si>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</si>
  <si>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</si>
  <si>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</si>
  <si>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</si>
  <si>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</si>
  <si>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</si>
  <si>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</si>
  <si>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</si>
  <si>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</si>
  <si>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</si>
  <si>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</si>
  <si>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</si>
  <si>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</si>
  <si>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</si>
  <si>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</si>
  <si>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</si>
  <si>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</si>
  <si>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ביטוח ישיר</t>
  </si>
  <si>
    <t>1083682</t>
  </si>
  <si>
    <t>1089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</si>
  <si>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</si>
  <si>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</si>
  <si>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</si>
  <si>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</si>
  <si>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</si>
  <si>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</si>
  <si>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</si>
  <si>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</si>
  <si>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</si>
  <si>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</si>
  <si>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</si>
  <si>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</si>
  <si>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</si>
  <si>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</si>
  <si>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</si>
  <si>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</si>
  <si>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</si>
  <si>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</si>
  <si>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</si>
  <si>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</si>
  <si>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</si>
  <si>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</si>
  <si>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</si>
  <si>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</si>
  <si>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</si>
  <si>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</si>
  <si>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</si>
  <si>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</si>
  <si>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</si>
  <si>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</si>
  <si>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נטו</t>
  </si>
  <si>
    <t>168013</t>
  </si>
  <si>
    <t>168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</si>
  <si>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</si>
  <si>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</si>
  <si>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</si>
  <si>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</si>
  <si>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</si>
  <si>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</si>
  <si>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</si>
  <si>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</si>
  <si>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</si>
  <si>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</si>
  <si>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</si>
  <si>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</si>
  <si>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</si>
  <si>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</si>
  <si>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</si>
  <si>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</si>
  <si>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</si>
  <si>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</si>
  <si>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</si>
  <si>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</si>
  <si>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</si>
  <si>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</si>
  <si>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</si>
  <si>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</si>
  <si>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</si>
  <si>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</si>
  <si>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</si>
  <si>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</si>
  <si>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</si>
  <si>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</si>
  <si>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</si>
  <si>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</si>
  <si>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</si>
  <si>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</si>
  <si>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</si>
  <si>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</si>
  <si>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</si>
  <si>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</si>
  <si>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</si>
  <si>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</si>
  <si>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</si>
  <si>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ישרס</t>
  </si>
  <si>
    <t>613034</t>
  </si>
  <si>
    <t>מבני תעשיה</t>
  </si>
  <si>
    <t>226019</t>
  </si>
  <si>
    <t>נורסטאר</t>
  </si>
  <si>
    <t>723007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</si>
  <si>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</si>
  <si>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</si>
  <si>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</si>
  <si>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</si>
  <si>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</si>
  <si>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</si>
  <si>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</si>
  <si>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</si>
  <si>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</si>
  <si>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</si>
  <si>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גילת</t>
  </si>
  <si>
    <t>1082510</t>
  </si>
  <si>
    <t>2030</t>
  </si>
  <si>
    <t>אנרג'יקס</t>
  </si>
  <si>
    <t>1123355</t>
  </si>
  <si>
    <t>1581</t>
  </si>
  <si>
    <t>אל על</t>
  </si>
  <si>
    <t>1087824</t>
  </si>
  <si>
    <t>1152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</si>
  <si>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</si>
  <si>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</si>
  <si>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</si>
  <si>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</si>
  <si>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</si>
  <si>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</si>
  <si>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</si>
  <si>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</si>
  <si>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</si>
  <si>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</si>
  <si>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</si>
  <si>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</si>
  <si>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</si>
  <si>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</si>
  <si>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</si>
  <si>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</si>
  <si>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</si>
  <si>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</si>
  <si>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</si>
  <si>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</si>
  <si>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</si>
  <si>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</si>
  <si>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</si>
  <si>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</si>
  <si>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</si>
  <si>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</si>
  <si>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</si>
  <si>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</si>
  <si>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</si>
  <si>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</si>
  <si>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</si>
  <si>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</si>
  <si>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</si>
  <si>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</si>
  <si>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</si>
  <si>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</si>
  <si>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</si>
  <si>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</si>
  <si>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</si>
  <si>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</si>
  <si>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</si>
  <si>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</si>
  <si>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</si>
  <si>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</si>
  <si>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</si>
  <si>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</si>
  <si>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</si>
  <si>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</si>
  <si>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</si>
  <si>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</si>
  <si>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</si>
  <si>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</si>
  <si>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</si>
  <si>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</si>
  <si>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</si>
  <si>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</si>
  <si>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</si>
  <si>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</si>
  <si>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</si>
  <si>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</si>
  <si>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</si>
  <si>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</si>
  <si>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</si>
  <si>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</si>
  <si>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</si>
  <si>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</si>
  <si>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</si>
  <si>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</si>
  <si>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</si>
  <si>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</si>
  <si>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</si>
  <si>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</si>
  <si>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</si>
  <si>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</si>
  <si>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</si>
  <si>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</si>
  <si>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</si>
  <si>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</si>
  <si>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</si>
  <si>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נפטא חיפושים</t>
  </si>
  <si>
    <t>274019</t>
  </si>
  <si>
    <t>274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</si>
  <si>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</si>
  <si>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</si>
  <si>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</si>
  <si>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</si>
  <si>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</si>
  <si>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</si>
  <si>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</si>
  <si>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</si>
  <si>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</si>
  <si>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</si>
  <si>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</si>
  <si>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</si>
  <si>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</si>
  <si>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</si>
  <si>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</si>
  <si>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</si>
  <si>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</si>
  <si>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</si>
  <si>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</si>
  <si>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</si>
  <si>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</si>
  <si>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</si>
  <si>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</si>
  <si>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</si>
  <si>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</si>
  <si>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</si>
  <si>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</si>
  <si>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</si>
  <si>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</si>
  <si>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</si>
  <si>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</si>
  <si>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</si>
  <si>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</si>
  <si>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</si>
  <si>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</si>
  <si>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</si>
  <si>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</si>
  <si>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</si>
  <si>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</si>
  <si>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</si>
  <si>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</si>
  <si>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</si>
  <si>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</si>
  <si>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</si>
  <si>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</si>
  <si>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</si>
  <si>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</si>
  <si>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</si>
  <si>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</si>
  <si>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</si>
  <si>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</si>
  <si>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</si>
  <si>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</si>
  <si>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</si>
  <si>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</si>
  <si>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</si>
  <si>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</si>
  <si>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</si>
  <si>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</si>
  <si>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</si>
  <si>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</si>
  <si>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</si>
  <si>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</si>
  <si>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</si>
  <si>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</si>
  <si>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</si>
  <si>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</si>
  <si>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</si>
  <si>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</si>
  <si>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</si>
  <si>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</si>
  <si>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אזורים</t>
  </si>
  <si>
    <t>715011</t>
  </si>
  <si>
    <t>אלקטרה נדלן</t>
  </si>
  <si>
    <t>1094044</t>
  </si>
  <si>
    <t>אספן בניה</t>
  </si>
  <si>
    <t>313015</t>
  </si>
  <si>
    <t>אפריקה מגורים</t>
  </si>
  <si>
    <t>1097948</t>
  </si>
  <si>
    <t>1338</t>
  </si>
  <si>
    <t>אשדר</t>
  </si>
  <si>
    <t>1104314</t>
  </si>
  <si>
    <t>בית הזהב</t>
  </si>
  <si>
    <t>235010</t>
  </si>
  <si>
    <t>דורסל</t>
  </si>
  <si>
    <t>1096676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</si>
  <si>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</si>
  <si>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</si>
  <si>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</si>
  <si>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</si>
  <si>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</si>
  <si>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</si>
  <si>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</si>
  <si>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</si>
  <si>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</si>
  <si>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מירלנד דיוולופמנט קורפריישן</t>
  </si>
  <si>
    <t>1108638</t>
  </si>
  <si>
    <t>מנרב</t>
  </si>
  <si>
    <t>155036</t>
  </si>
  <si>
    <t>155</t>
  </si>
  <si>
    <t>מצלאוי</t>
  </si>
  <si>
    <t>1106749</t>
  </si>
  <si>
    <t>1484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</si>
  <si>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</si>
  <si>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</si>
  <si>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</si>
  <si>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</si>
  <si>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</si>
  <si>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</si>
  <si>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</si>
  <si>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</si>
  <si>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</si>
  <si>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</si>
  <si>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אלוט תקשורת</t>
  </si>
  <si>
    <t>1099654</t>
  </si>
  <si>
    <t>2252</t>
  </si>
  <si>
    <t>אלומיי</t>
  </si>
  <si>
    <t>1082635</t>
  </si>
  <si>
    <t>אנלייט אנרגיה</t>
  </si>
  <si>
    <t>720011</t>
  </si>
  <si>
    <t>720</t>
  </si>
  <si>
    <t>וואן תוכנה</t>
  </si>
  <si>
    <t>161018</t>
  </si>
  <si>
    <t>אוברסיז</t>
  </si>
  <si>
    <t>1139617</t>
  </si>
  <si>
    <t>510490071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</si>
  <si>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</si>
  <si>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</si>
  <si>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</si>
  <si>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</si>
  <si>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</si>
  <si>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</si>
  <si>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</si>
  <si>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</si>
  <si>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</si>
  <si>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</si>
  <si>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</si>
  <si>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פועלים איביאי</t>
  </si>
  <si>
    <t>1084482</t>
  </si>
  <si>
    <t>1106</t>
  </si>
  <si>
    <t>אטראו שוקי הון</t>
  </si>
  <si>
    <t>1096106</t>
  </si>
  <si>
    <t>1307</t>
  </si>
  <si>
    <t>שרותים פיננסים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</si>
  <si>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</si>
  <si>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</si>
  <si>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</si>
  <si>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</si>
  <si>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</si>
  <si>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</si>
  <si>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</si>
  <si>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</si>
  <si>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</si>
  <si>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שניב</t>
  </si>
  <si>
    <t>1080837</t>
  </si>
  <si>
    <t>1025</t>
  </si>
  <si>
    <t>תעשייה - Industrials</t>
  </si>
  <si>
    <t>תיא השקעות*</t>
  </si>
  <si>
    <t>796011</t>
  </si>
  <si>
    <t>796</t>
  </si>
  <si>
    <t>סה"כ אופציות Call 001</t>
  </si>
  <si>
    <t>CAESAR STONE SDOT YAM LTD</t>
  </si>
  <si>
    <t>IL0011259137</t>
  </si>
  <si>
    <t>NASDAQ</t>
  </si>
  <si>
    <t>Building Materials</t>
  </si>
  <si>
    <t>MOBILEYE NV</t>
  </si>
  <si>
    <t>NL0010831061</t>
  </si>
  <si>
    <t>ELLOMAY CAPITAL LTD</t>
  </si>
  <si>
    <t>IL0010826357</t>
  </si>
  <si>
    <t>MAZOR ROBOTICS LTD-SPON ADR</t>
  </si>
  <si>
    <t>US57886P1030</t>
  </si>
  <si>
    <t>Health Care Equipment &amp; Services</t>
  </si>
  <si>
    <t>MATOMY MEDIA GROUP LTD-WI</t>
  </si>
  <si>
    <t>IL0011316978</t>
  </si>
  <si>
    <t>COMPUGEN REST OPPEN T6</t>
  </si>
  <si>
    <t>IL0010852080</t>
  </si>
  <si>
    <t>EVOGENE LTD</t>
  </si>
  <si>
    <t>IL0011050551</t>
  </si>
  <si>
    <t>ISRAEL CHEMICALS</t>
  </si>
  <si>
    <t>IL0002810146</t>
  </si>
  <si>
    <t>TEVA PHARMACEUTICAL-SP ADR</t>
  </si>
  <si>
    <t>US8816242098</t>
  </si>
  <si>
    <t>AFI DEV B SHS</t>
  </si>
  <si>
    <t>CY0101380612</t>
  </si>
  <si>
    <t>MELLANOX TECHNO</t>
  </si>
  <si>
    <t>IL0011017329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</si>
  <si>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</si>
  <si>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</si>
  <si>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</si>
  <si>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</si>
  <si>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</si>
  <si>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</si>
  <si>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</si>
  <si>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</si>
  <si>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</si>
  <si>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RADWARE LTD</t>
  </si>
  <si>
    <t>IL0010834765</t>
  </si>
  <si>
    <t>VERINT SYSTEMS INC</t>
  </si>
  <si>
    <t>US92343X1000</t>
  </si>
  <si>
    <t>GILAT SATELLITE NETWORKS LTD</t>
  </si>
  <si>
    <t>IL0010825102</t>
  </si>
  <si>
    <t>Technology Hardware &amp; Equipment</t>
  </si>
  <si>
    <t>ITURAN</t>
  </si>
  <si>
    <t>IL0010818685</t>
  </si>
  <si>
    <t>ORBOTECK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</si>
  <si>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</si>
  <si>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</si>
  <si>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</si>
  <si>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</si>
  <si>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</si>
  <si>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</si>
  <si>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</si>
  <si>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SILICOM LTD</t>
  </si>
  <si>
    <t>IL0010826928</t>
  </si>
  <si>
    <t>ארבט פרטנר IS</t>
  </si>
  <si>
    <t>US70211M1099</t>
  </si>
  <si>
    <t>ORMAT TECHNOLOGIES</t>
  </si>
  <si>
    <t>US6866881021</t>
  </si>
  <si>
    <t>Asset Allocation Fund</t>
  </si>
  <si>
    <t>.FORD MOTOR CO</t>
  </si>
  <si>
    <t>US3453708600</t>
  </si>
  <si>
    <t>GENERAL MOTORS CO</t>
  </si>
  <si>
    <t>US37045V1008</t>
  </si>
  <si>
    <t>BANK OF AMIERCA</t>
  </si>
  <si>
    <t>US0605051046</t>
  </si>
  <si>
    <t>CITIGROUP INC</t>
  </si>
  <si>
    <t>US1729674242</t>
  </si>
  <si>
    <t>GOLDMAN SACHS</t>
  </si>
  <si>
    <t>US38141G1040</t>
  </si>
  <si>
    <t>JPMORGAN CHASE &amp; co</t>
  </si>
  <si>
    <t>US46625H1005</t>
  </si>
  <si>
    <t>MORGAN STANLEY</t>
  </si>
  <si>
    <t>US6174464486</t>
  </si>
  <si>
    <t>WELLS FARGO&amp;COM</t>
  </si>
  <si>
    <t>US9497461015</t>
  </si>
  <si>
    <t>BAKER HUGHES INC</t>
  </si>
  <si>
    <t>US0572241075</t>
  </si>
  <si>
    <t>MARATHON PETROLEUM CORP</t>
  </si>
  <si>
    <t>US56585A1025</t>
  </si>
  <si>
    <t>VALERO ENERGY CORP</t>
  </si>
  <si>
    <t>US91913Y1001</t>
  </si>
  <si>
    <t>ALTERNATIVE LIQUIDATION FUND</t>
  </si>
  <si>
    <t>GG00BYRGPD65</t>
  </si>
  <si>
    <t>Financials</t>
  </si>
  <si>
    <t>PARMALAT (PMLAY US</t>
  </si>
  <si>
    <t>US70175R1023</t>
  </si>
  <si>
    <t>Specialist Investment Properti</t>
  </si>
  <si>
    <t>IM00BZ97VJ22</t>
  </si>
  <si>
    <t>Hotels Restaurants &amp; Leisure</t>
  </si>
  <si>
    <t>DK US</t>
  </si>
  <si>
    <t>US2466471016</t>
  </si>
  <si>
    <t>Industrials</t>
  </si>
  <si>
    <t>)A.I.G (AIG</t>
  </si>
  <si>
    <t>US0268747849</t>
  </si>
  <si>
    <t>AMPAL AMERICAN ISRA</t>
  </si>
  <si>
    <t>US0320157037</t>
  </si>
  <si>
    <t>Other</t>
  </si>
  <si>
    <t>(PFIZER (PFE</t>
  </si>
  <si>
    <t>US7170811035</t>
  </si>
  <si>
    <t>MYLAN INC</t>
  </si>
  <si>
    <t>NL0011031208</t>
  </si>
  <si>
    <t>OPK-LEND</t>
  </si>
  <si>
    <t>US68375N1037</t>
  </si>
  <si>
    <t>PERRIGO CO</t>
  </si>
  <si>
    <t>IE00BGH1M568</t>
  </si>
  <si>
    <t>SHIRE PLC ADR</t>
  </si>
  <si>
    <t>US82481R1068</t>
  </si>
  <si>
    <t>ATRIUM EUROPEAN REAL ESTATE</t>
  </si>
  <si>
    <t>JE00B3DCF752</t>
  </si>
  <si>
    <t>CITYCON OYJ</t>
  </si>
  <si>
    <t>FI0009002471</t>
  </si>
  <si>
    <t>CVS CAREMARK CORP</t>
  </si>
  <si>
    <t>US1266501006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</si>
  <si>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</si>
  <si>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</si>
  <si>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</si>
  <si>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</si>
  <si>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</si>
  <si>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</si>
  <si>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</si>
  <si>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</si>
  <si>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</si>
  <si>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</si>
  <si>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</si>
  <si>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</si>
  <si>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</si>
  <si>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</si>
  <si>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</si>
  <si>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</si>
  <si>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</si>
  <si>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פסגמ ב תא100</t>
  </si>
  <si>
    <t>1125327</t>
  </si>
  <si>
    <t>1249</t>
  </si>
  <si>
    <t>פסגמ ד בנקים</t>
  </si>
  <si>
    <t>1096437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</si>
  <si>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</si>
  <si>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</si>
  <si>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</si>
  <si>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</si>
  <si>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</si>
  <si>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</si>
  <si>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</si>
  <si>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</si>
  <si>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100 תכלית ת"א</t>
  </si>
  <si>
    <t>1091818</t>
  </si>
  <si>
    <t>סה"כ שמחקות מדדי מניות בחו"ל</t>
  </si>
  <si>
    <t>הראל סל S&amp;P Health Care*</t>
  </si>
  <si>
    <t>1130996</t>
  </si>
  <si>
    <t>1523</t>
  </si>
  <si>
    <t>הראל סל פינ ארהב S&amp;P IXMי 4Da*</t>
  </si>
  <si>
    <t>1130350</t>
  </si>
  <si>
    <t>הראלס סח ספאיי*</t>
  </si>
  <si>
    <t>1128214</t>
  </si>
  <si>
    <t>הראלס פז טכנו*</t>
  </si>
  <si>
    <t>1131796</t>
  </si>
  <si>
    <t>פס.יורוסטוקס 600</t>
  </si>
  <si>
    <t>1128495</t>
  </si>
  <si>
    <t>פס.פיננסים ארהב</t>
  </si>
  <si>
    <t>1131309</t>
  </si>
  <si>
    <t>קסם MSCI Emerging</t>
  </si>
  <si>
    <t>1117092</t>
  </si>
  <si>
    <t>קסמ.ס145</t>
  </si>
  <si>
    <t>1130202</t>
  </si>
  <si>
    <t>תכ.סטוק600.ש</t>
  </si>
  <si>
    <t>1129873</t>
  </si>
  <si>
    <t>1336</t>
  </si>
  <si>
    <t>סה"כ שמחקות מדדים אחרים בישראל</t>
  </si>
  <si>
    <t>הראל סל תל בונד תשואות*</t>
  </si>
  <si>
    <t>1128578</t>
  </si>
  <si>
    <t>הראלס סא צמוד*</t>
  </si>
  <si>
    <t>1127778</t>
  </si>
  <si>
    <t>פסג סל תל בנד (00A)</t>
  </si>
  <si>
    <t>1128529</t>
  </si>
  <si>
    <t>קסם תל בונד תשואות</t>
  </si>
  <si>
    <t>1128545</t>
  </si>
  <si>
    <t>תכלית תל בונד תשואות</t>
  </si>
  <si>
    <t>1128453</t>
  </si>
  <si>
    <t>1337</t>
  </si>
  <si>
    <t>סה"כ שמחקות מדדים אחרים בחו"ל</t>
  </si>
  <si>
    <t>סה"כ אחר</t>
  </si>
  <si>
    <t>סה"כ Short</t>
  </si>
  <si>
    <t>סה"כ שמחקות מדדי מניות</t>
  </si>
  <si>
    <t>)TECH SPDR(XLK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</si>
  <si>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</si>
  <si>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</si>
  <si>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</si>
  <si>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</si>
  <si>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</si>
  <si>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</si>
  <si>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X-TRACKERS EMERG MK UCITS</t>
  </si>
  <si>
    <t>LU0292107645</t>
  </si>
  <si>
    <t>DJ STOXX 600 OPTIMI</t>
  </si>
  <si>
    <t>IE00B5MTWD60</t>
  </si>
  <si>
    <t>ENERGY SELECT SECTOR ( XLE</t>
  </si>
  <si>
    <t>US81369Y5069</t>
  </si>
  <si>
    <t>HANG SE(2828 HK</t>
  </si>
  <si>
    <t>HK2828013055</t>
  </si>
  <si>
    <t>HKSE</t>
  </si>
  <si>
    <t>HEALTH SPDR (XLV</t>
  </si>
  <si>
    <t>US81369Y2090</t>
  </si>
  <si>
    <t>IDFX LN</t>
  </si>
  <si>
    <t>IE00B02KXK85</t>
  </si>
  <si>
    <t>INANC SPDR(XLF</t>
  </si>
  <si>
    <t>US81369Y6059</t>
  </si>
  <si>
    <t>INDUSTRIAL SELECT SECT SPDR</t>
  </si>
  <si>
    <t>US81369Y7040</t>
  </si>
  <si>
    <t>ISHARES M. SOUTH KO EWY</t>
  </si>
  <si>
    <t>US4642867729</t>
  </si>
  <si>
    <t>ISHARES MSCI EMER</t>
  </si>
  <si>
    <t>US4642872349</t>
  </si>
  <si>
    <t>ISHARES NASDAQ BIOTECH INDX</t>
  </si>
  <si>
    <t>US4642875565</t>
  </si>
  <si>
    <t>ISHARES US FINANCIAL SERVICE</t>
  </si>
  <si>
    <t>US4642877702</t>
  </si>
  <si>
    <t>LYXOR UCITS ETF CHINA ENTER</t>
  </si>
  <si>
    <t>FR0010581413</t>
  </si>
  <si>
    <t>MARKET VECTORS RUSSIA ETF</t>
  </si>
  <si>
    <t>US92189F4037</t>
  </si>
  <si>
    <t>MSCI EUROPE SOURCE ETF</t>
  </si>
  <si>
    <t>IE00B60SWY32</t>
  </si>
  <si>
    <t>NOMURA BANKS INDEX ETF</t>
  </si>
  <si>
    <t>JP3040170007</t>
  </si>
  <si>
    <t>POWERSHARES DYN</t>
  </si>
  <si>
    <t>US73935X7571</t>
  </si>
  <si>
    <t>Consumer Discretionary</t>
  </si>
  <si>
    <t>POWERSHARES QQQ</t>
  </si>
  <si>
    <t>US73935A1043</t>
  </si>
  <si>
    <t>REAL ESTATE SELECT SECT SPDR</t>
  </si>
  <si>
    <t>US81369Y8600</t>
  </si>
  <si>
    <t>SOURCE EURO STOXX OPTIMISED</t>
  </si>
  <si>
    <t>IE00B3Q19T94</t>
  </si>
  <si>
    <t>SOURCE STOXX EUROPE 600 OPTI</t>
  </si>
  <si>
    <t>IE00B5MJYY16</t>
  </si>
  <si>
    <t>SRCE STX 600 OPT INSURANCE</t>
  </si>
  <si>
    <t>IE00B5MTXJ97</t>
  </si>
  <si>
    <t>SRCE STX 600 OPT TELECOMS</t>
  </si>
  <si>
    <t>IE00B5MJYB88</t>
  </si>
  <si>
    <t>STOXX EUR MID 200 SOURCE</t>
  </si>
  <si>
    <t>IE00B60SX063</t>
  </si>
  <si>
    <t>TRACKER(2800 HK</t>
  </si>
  <si>
    <t>HK2800008867</t>
  </si>
  <si>
    <t>VANGUARD FTSE EMER MARKETS</t>
  </si>
  <si>
    <t>US9220428588</t>
  </si>
  <si>
    <t>VANGUARD INFO TECH ETF</t>
  </si>
  <si>
    <t>US92204A7028</t>
  </si>
  <si>
    <t>VANGUARD MSCI PACIFIC ETF</t>
  </si>
  <si>
    <t>US9220428661</t>
  </si>
  <si>
    <t>VGK US</t>
  </si>
  <si>
    <t>US9220428745</t>
  </si>
  <si>
    <t>WISDOMTREE EMERGING MARKETS</t>
  </si>
  <si>
    <t>US97717W5397</t>
  </si>
  <si>
    <t>סה"כ שמחקות מדדים אחרים</t>
  </si>
  <si>
    <t>סה"כ תעודות סל</t>
  </si>
  <si>
    <t>5. תעודות סל</t>
  </si>
  <si>
    <t>תעודות השתתפות בקרנות נאמנות בישראל</t>
  </si>
  <si>
    <t>הראל פיא בונד שקל*</t>
  </si>
  <si>
    <t>5117288</t>
  </si>
  <si>
    <t>511776783</t>
  </si>
  <si>
    <t>הראל פיא בונד צמוד*</t>
  </si>
  <si>
    <t>5114939</t>
  </si>
  <si>
    <t>הראל 00 תל בונד-תשואות שקלי*</t>
  </si>
  <si>
    <t>5118682</t>
  </si>
  <si>
    <t>הראל פיא מחקה ת תשואות*</t>
  </si>
  <si>
    <t>5117254</t>
  </si>
  <si>
    <t>קסם KTF תל בונד תשואות שקלי</t>
  </si>
  <si>
    <t>5121223</t>
  </si>
  <si>
    <t>1009</t>
  </si>
  <si>
    <t>תכלית 0Aתל בונד תשואות שקלי</t>
  </si>
  <si>
    <t>5118732</t>
  </si>
  <si>
    <t>תעודות השתתפות בקרנות נאמנות בחו"ל</t>
  </si>
  <si>
    <t>PIMCO GBL INV G</t>
  </si>
  <si>
    <t>IE0034085260</t>
  </si>
  <si>
    <t>ISE</t>
  </si>
  <si>
    <t>Debt Fund</t>
  </si>
  <si>
    <t>F&amp;c CONV PORTFOLIO</t>
  </si>
  <si>
    <t>LU0293751193</t>
  </si>
  <si>
    <t>PICTET-EUR CORPORATE BNDS-I</t>
  </si>
  <si>
    <t>LU0128472205</t>
  </si>
  <si>
    <t>EDMOND DE ROCHCD CB EUROPE-A</t>
  </si>
  <si>
    <t>FR0011391317</t>
  </si>
  <si>
    <t>GS GR&amp;EM M DEBT LOCAL -IUSDA</t>
  </si>
  <si>
    <t>LU0302283675</t>
  </si>
  <si>
    <t>JB LOCAL EMERGING BOND FND-C</t>
  </si>
  <si>
    <t>LU0107852435</t>
  </si>
  <si>
    <t>UBAM CONVERT EURO 10-40-SCEUR</t>
  </si>
  <si>
    <t>FR0011168798</t>
  </si>
  <si>
    <t>UBS LUX BD SICAV-CONV €I-48A</t>
  </si>
  <si>
    <t>LU0396332305</t>
  </si>
  <si>
    <t>PIMCO GIS-EMERGING MKT INS A</t>
  </si>
  <si>
    <t>IE0030759645</t>
  </si>
  <si>
    <t>AVIVA INV-GLB HY BND-I</t>
  </si>
  <si>
    <t>LU0367993663</t>
  </si>
  <si>
    <t>B+</t>
  </si>
  <si>
    <t>CS NOVA LUX GLB SEN LOAN-M</t>
  </si>
  <si>
    <t>LU0635707705</t>
  </si>
  <si>
    <t>INGSIUH LX</t>
  </si>
  <si>
    <t>LU0426533492</t>
  </si>
  <si>
    <t>NUSHYIU ID</t>
  </si>
  <si>
    <t>IE00B3RW8498</t>
  </si>
  <si>
    <t>BBH LUX FDS-CORE SELECT-I</t>
  </si>
  <si>
    <t>LU0407242659</t>
  </si>
  <si>
    <t>DB PLATINUM IV -US</t>
  </si>
  <si>
    <t>LU0194165345</t>
  </si>
  <si>
    <t>DBSEI1C LX</t>
  </si>
  <si>
    <t>LU1074236131</t>
  </si>
  <si>
    <t>EDMOND DE ROTH-GLB VAL-N EUR</t>
  </si>
  <si>
    <t>LU1160359797</t>
  </si>
  <si>
    <t>EDMOND DE RTH-EU SYN-N EUR</t>
  </si>
  <si>
    <t>LU1161527624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</si>
  <si>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</si>
  <si>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</si>
  <si>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</si>
  <si>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</si>
  <si>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</si>
  <si>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</si>
  <si>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</si>
  <si>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</si>
  <si>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</si>
  <si>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אוברסיז אופ 1</t>
  </si>
  <si>
    <t>1139625</t>
  </si>
  <si>
    <t>אנרג'י אפ 2</t>
  </si>
  <si>
    <t>1135474</t>
  </si>
  <si>
    <t>ויקטורי אפ 1</t>
  </si>
  <si>
    <t>1136118</t>
  </si>
  <si>
    <t>טאואר אפ 9</t>
  </si>
  <si>
    <t>1128719</t>
  </si>
  <si>
    <t>נייר חדרה אפ א</t>
  </si>
  <si>
    <t>6320113</t>
  </si>
  <si>
    <t>רציו אפ 17</t>
  </si>
  <si>
    <t>3940277</t>
  </si>
  <si>
    <t>רציו אפ 18</t>
  </si>
  <si>
    <t>3940285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</si>
  <si>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</si>
  <si>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</si>
  <si>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</si>
  <si>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</si>
  <si>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</si>
  <si>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</si>
  <si>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</si>
  <si>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dsC 700.00 JAN</t>
  </si>
  <si>
    <t>81794828</t>
  </si>
  <si>
    <t>dsP 700.00 JAN</t>
  </si>
  <si>
    <t>81795072</t>
  </si>
  <si>
    <t>₪/מט"ח</t>
  </si>
  <si>
    <t>סה"כ ריבית</t>
  </si>
  <si>
    <t>סה"כ סחורות</t>
  </si>
  <si>
    <t>סה"כ אופציות</t>
  </si>
  <si>
    <t>8. אופציות</t>
  </si>
  <si>
    <t>ASX SPI 200 FU 03/17</t>
  </si>
  <si>
    <t>5005501</t>
  </si>
  <si>
    <t>DERIVATIVES</t>
  </si>
  <si>
    <t>BIG S&amp;P FU 03/17</t>
  </si>
  <si>
    <t>5003524</t>
  </si>
  <si>
    <t>DAX FU 03/17</t>
  </si>
  <si>
    <t>5003471</t>
  </si>
  <si>
    <t>MINI DOW JONES FU 03/17</t>
  </si>
  <si>
    <t>5003124</t>
  </si>
  <si>
    <t>MINI NASDAQ 100 FU 03/17</t>
  </si>
  <si>
    <t>5007517</t>
  </si>
  <si>
    <t>RUSSELL 2000 MINI FU 03/17</t>
  </si>
  <si>
    <t>5008508</t>
  </si>
  <si>
    <t>S&amp;P 60 Canada FU 03/17</t>
  </si>
  <si>
    <t>5003173</t>
  </si>
  <si>
    <t>TOPIX FU 03/17</t>
  </si>
  <si>
    <t>5004509</t>
  </si>
  <si>
    <t>יורובונדס 10 שנים FU 03/17</t>
  </si>
  <si>
    <t>5003372</t>
  </si>
  <si>
    <t>יורוסטוקס 50 FU 03/17</t>
  </si>
  <si>
    <t>5003220</t>
  </si>
  <si>
    <t>ניקיי 225 FU 03/17</t>
  </si>
  <si>
    <t>5003323</t>
  </si>
  <si>
    <t>פוטסי 100 FU 03/17</t>
  </si>
  <si>
    <t>5003273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</si>
  <si>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</si>
  <si>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</si>
  <si>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</si>
  <si>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</si>
  <si>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</si>
  <si>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</si>
  <si>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</si>
  <si>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</si>
  <si>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</si>
  <si>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</si>
  <si>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</si>
  <si>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</si>
  <si>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</si>
  <si>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</si>
  <si>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</si>
  <si>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</si>
  <si>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</si>
  <si>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</si>
  <si>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</si>
  <si>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</si>
  <si>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</si>
  <si>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</si>
  <si>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</si>
  <si>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</si>
  <si>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</si>
  <si>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</si>
  <si>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</si>
  <si>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</si>
  <si>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</si>
  <si>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</si>
  <si>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</si>
  <si>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</si>
  <si>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</si>
  <si>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</si>
  <si>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</si>
  <si>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</si>
  <si>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</si>
  <si>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</si>
  <si>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</si>
  <si>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ה.פ אג"ח של סופר - גז לבית א</t>
  </si>
  <si>
    <t>1106822</t>
  </si>
  <si>
    <t>510902638</t>
  </si>
  <si>
    <t>02/07/2007</t>
  </si>
  <si>
    <t>עזריאלי אג א</t>
  </si>
  <si>
    <t>1103159</t>
  </si>
  <si>
    <t>21/03/2007</t>
  </si>
  <si>
    <t>רפאל אג2מ</t>
  </si>
  <si>
    <t>1096783</t>
  </si>
  <si>
    <t>1315</t>
  </si>
  <si>
    <t>23/03/2006</t>
  </si>
  <si>
    <t>אג"ח נדחה לאומי לישראל</t>
  </si>
  <si>
    <t>3120057</t>
  </si>
  <si>
    <t>25/12/2002</t>
  </si>
  <si>
    <t>בנק לאומי</t>
  </si>
  <si>
    <t>12311422</t>
  </si>
  <si>
    <t>06/06/2002</t>
  </si>
  <si>
    <t>בנק לאומי 6.9%</t>
  </si>
  <si>
    <t>12311423</t>
  </si>
  <si>
    <t>לאומי למשכ. ש.ה.נ. 5.1%</t>
  </si>
  <si>
    <t>234026</t>
  </si>
  <si>
    <t>01/09/1998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</si>
  <si>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</si>
  <si>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</si>
  <si>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</si>
  <si>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</si>
  <si>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</si>
  <si>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</si>
  <si>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</si>
  <si>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</si>
  <si>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</si>
  <si>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</si>
  <si>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</si>
  <si>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</si>
  <si>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</si>
  <si>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</si>
  <si>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</si>
  <si>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</si>
  <si>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</si>
  <si>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</si>
  <si>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</si>
  <si>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</si>
  <si>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</si>
  <si>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</si>
  <si>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</si>
  <si>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</si>
  <si>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</si>
  <si>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חשמל צמוד 2020</t>
  </si>
  <si>
    <t>6000111</t>
  </si>
  <si>
    <t>12/02/2009</t>
  </si>
  <si>
    <t>חשצמוד-מ</t>
  </si>
  <si>
    <t>6000079</t>
  </si>
  <si>
    <t>01/02/2007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</si>
  <si>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</si>
  <si>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</si>
  <si>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</si>
  <si>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</si>
  <si>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</si>
  <si>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</si>
  <si>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</si>
  <si>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</si>
  <si>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</si>
  <si>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</si>
  <si>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</si>
  <si>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</si>
  <si>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</si>
  <si>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</si>
  <si>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</si>
  <si>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</si>
  <si>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</si>
  <si>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</si>
  <si>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</si>
  <si>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</si>
  <si>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</si>
  <si>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</si>
  <si>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מגדל אג"ח א</t>
  </si>
  <si>
    <t>1125483</t>
  </si>
  <si>
    <t>04/01/2012</t>
  </si>
  <si>
    <t>מגדל אג"ח ב'</t>
  </si>
  <si>
    <t>1127562</t>
  </si>
  <si>
    <t>31/12/2012</t>
  </si>
  <si>
    <t>מנורה החזקות בע"מ אג"ח ב</t>
  </si>
  <si>
    <t>5660055</t>
  </si>
  <si>
    <t>01/07/2010</t>
  </si>
  <si>
    <t>מזרחי כ.התחייבות מדד 31/01/2024 3.61 קוקו</t>
  </si>
  <si>
    <t>90160022</t>
  </si>
  <si>
    <t>31/01/2016</t>
  </si>
  <si>
    <t>פועלים שטר הון ב לס</t>
  </si>
  <si>
    <t>6620215</t>
  </si>
  <si>
    <t>01/02/2004</t>
  </si>
  <si>
    <t>לאומי ש.ה 6.9% 06/2017</t>
  </si>
  <si>
    <t>6401673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</si>
  <si>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</si>
  <si>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</si>
  <si>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</si>
  <si>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</si>
  <si>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</si>
  <si>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</si>
  <si>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</si>
  <si>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</si>
  <si>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</si>
  <si>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</si>
  <si>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</si>
  <si>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</si>
  <si>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</si>
  <si>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</si>
  <si>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</si>
  <si>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</si>
  <si>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09/2016</t>
  </si>
  <si>
    <t>1091578</t>
  </si>
  <si>
    <t>513569236</t>
  </si>
  <si>
    <t>20/10/2004</t>
  </si>
  <si>
    <t>בי סי אר אי אג"ח1</t>
  </si>
  <si>
    <t>1107168</t>
  </si>
  <si>
    <t>1492</t>
  </si>
  <si>
    <t>03/10/2006</t>
  </si>
  <si>
    <t>דאר.ק1רמ</t>
  </si>
  <si>
    <t>1119049</t>
  </si>
  <si>
    <t>1541</t>
  </si>
  <si>
    <t>28/03/2010</t>
  </si>
  <si>
    <t>אלקטרה נדלן אג2מ</t>
  </si>
  <si>
    <t>1099126</t>
  </si>
  <si>
    <t>18/09/2006</t>
  </si>
  <si>
    <t>בתי זיקוק לנפט אג"ח לא סחיר-ב'</t>
  </si>
  <si>
    <t>2590081</t>
  </si>
  <si>
    <t>22/03/2004</t>
  </si>
  <si>
    <t>אלון דלק אג1</t>
  </si>
  <si>
    <t>2202</t>
  </si>
  <si>
    <t>22/01/2007</t>
  </si>
  <si>
    <t>סקרפ.ק1</t>
  </si>
  <si>
    <t>11133981</t>
  </si>
  <si>
    <t>1402</t>
  </si>
  <si>
    <t>04/01/2007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</si>
  <si>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</si>
  <si>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</si>
  <si>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</si>
  <si>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</si>
  <si>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</si>
  <si>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</si>
  <si>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</si>
  <si>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</si>
  <si>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</si>
  <si>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</si>
  <si>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</si>
  <si>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חשמל שיקלי 2018</t>
  </si>
  <si>
    <t>6000061</t>
  </si>
  <si>
    <t>בזק אג"ח 1 18/5/11</t>
  </si>
  <si>
    <t>14821013</t>
  </si>
  <si>
    <t>18/05/2011</t>
  </si>
  <si>
    <t>מזרחי כ.התחייבות שקלי 4.81 31/01/2024 קוקו</t>
  </si>
  <si>
    <t>90160011</t>
  </si>
  <si>
    <t>אלטשולר שחם בע"מ - סדרה א 6.10.16</t>
  </si>
  <si>
    <t>1139336</t>
  </si>
  <si>
    <t>511446551</t>
  </si>
  <si>
    <t>05/10/2016</t>
  </si>
  <si>
    <t>ביטוח ישיר השקעות פיננסיות אגח יא</t>
  </si>
  <si>
    <t>1138825</t>
  </si>
  <si>
    <t>19/07/2016</t>
  </si>
  <si>
    <t>צים אג"ח ד -עמיתים</t>
  </si>
  <si>
    <t>651</t>
  </si>
  <si>
    <t>BB-</t>
  </si>
  <si>
    <t>23/07/2014</t>
  </si>
  <si>
    <t>צים אגח סדרה A1 - עמיתים</t>
  </si>
  <si>
    <t>C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</si>
  <si>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</si>
  <si>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</si>
  <si>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</si>
  <si>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</si>
  <si>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</si>
  <si>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בישראל-אוורסט*</t>
  </si>
  <si>
    <t>12101061</t>
  </si>
  <si>
    <t>550269450</t>
  </si>
  <si>
    <t>אנרגיה</t>
  </si>
  <si>
    <t>מניות לא סחירות בישראל-גורם 17</t>
  </si>
  <si>
    <t>12101012</t>
  </si>
  <si>
    <t>מניות לא סחירות בישראל-ויתניה*</t>
  </si>
  <si>
    <t>12101023</t>
  </si>
  <si>
    <t>מניות לא סחירות בישראל - קרן מור*</t>
  </si>
  <si>
    <t>12101025</t>
  </si>
  <si>
    <t>513842690</t>
  </si>
  <si>
    <t>12101026</t>
  </si>
  <si>
    <t>12101027</t>
  </si>
  <si>
    <t>12101029</t>
  </si>
  <si>
    <t>ACC SABAN השקעה גמל*</t>
  </si>
  <si>
    <t>12102168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</si>
  <si>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</si>
  <si>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</si>
  <si>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</si>
  <si>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</si>
  <si>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</si>
  <si>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</si>
  <si>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</si>
  <si>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</si>
  <si>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</si>
  <si>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</si>
  <si>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</si>
  <si>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</si>
  <si>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</si>
  <si>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</si>
  <si>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</si>
  <si>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</si>
  <si>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</si>
  <si>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</si>
  <si>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</si>
  <si>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</si>
  <si>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</si>
  <si>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</si>
  <si>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</si>
  <si>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</si>
  <si>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</si>
  <si>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</si>
  <si>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</si>
  <si>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</si>
  <si>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</si>
  <si>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</si>
  <si>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</si>
  <si>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</si>
  <si>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בחו"ל-GAIA 159W 118TH STR*</t>
  </si>
  <si>
    <t>12102031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</si>
  <si>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</si>
  <si>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</si>
  <si>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</si>
  <si>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</si>
  <si>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</si>
  <si>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</si>
  <si>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Gothaer HQ K1*</t>
  </si>
  <si>
    <t>12102046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</si>
  <si>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</si>
  <si>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</si>
  <si>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</si>
  <si>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</si>
  <si>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</si>
  <si>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</si>
  <si>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</si>
  <si>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</si>
  <si>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</si>
  <si>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</si>
  <si>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בחו"ל-North Dallas*</t>
  </si>
  <si>
    <t>12102048</t>
  </si>
  <si>
    <t>מניות לא סחירות בחו"ל-West Monroe 230*</t>
  </si>
  <si>
    <t>12102037</t>
  </si>
  <si>
    <t>מניות לא סחירות בחו"ל-גורם 22</t>
  </si>
  <si>
    <t>JE00B1S0VN88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</si>
  <si>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</si>
  <si>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</si>
  <si>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</si>
  <si>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</si>
  <si>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</si>
  <si>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Evergreen venture partners 3</t>
  </si>
  <si>
    <t>80035</t>
  </si>
  <si>
    <t>GENESIS 2</t>
  </si>
  <si>
    <t>27580</t>
  </si>
  <si>
    <t>Giza venture capital</t>
  </si>
  <si>
    <t>55045</t>
  </si>
  <si>
    <t>Pontifax (israel) III LP</t>
  </si>
  <si>
    <t>12551247</t>
  </si>
  <si>
    <t>Pontifax (Israel) IV LP</t>
  </si>
  <si>
    <t>12551278</t>
  </si>
  <si>
    <t>סה"כ קרנות גידור</t>
  </si>
  <si>
    <t>SPHERA FUND (NIS) L.P. SHARES</t>
  </si>
  <si>
    <t>112243931</t>
  </si>
  <si>
    <t>סה"כ קרנות נדל"ן</t>
  </si>
  <si>
    <t>ריאליטי קרן השקעות</t>
  </si>
  <si>
    <t>12551239</t>
  </si>
  <si>
    <t>סה"כ קרנות השקעה אחרות</t>
  </si>
  <si>
    <t>FIMI Israel Oport. V l.p</t>
  </si>
  <si>
    <t>12551252</t>
  </si>
  <si>
    <t>FIMI Israel Oport. VI l.p</t>
  </si>
  <si>
    <t>12551287</t>
  </si>
  <si>
    <t>Fimi opportunity IV fund l.p</t>
  </si>
  <si>
    <t>12551234</t>
  </si>
  <si>
    <t>Fimi opportunity ll fund l.p</t>
  </si>
  <si>
    <t>12551243</t>
  </si>
  <si>
    <t>Israel Infrastructure Fund II*</t>
  </si>
  <si>
    <t>12561112</t>
  </si>
  <si>
    <t>Israel Infrastructure Fund III*</t>
  </si>
  <si>
    <t>12561113</t>
  </si>
  <si>
    <t>Kedma Capital Partners II l.p</t>
  </si>
  <si>
    <t>12751027</t>
  </si>
  <si>
    <t>Markstone (israel parallel 2)</t>
  </si>
  <si>
    <t>80036</t>
  </si>
  <si>
    <t>Sky israel private equity 2</t>
  </si>
  <si>
    <t>12551244</t>
  </si>
  <si>
    <t>Tene Growth Capital III</t>
  </si>
  <si>
    <t>12751021</t>
  </si>
  <si>
    <t>Tene Investment in Gadot LP</t>
  </si>
  <si>
    <t>12751023</t>
  </si>
  <si>
    <t>טנא להשקעה במערכות בקרה ש.מ</t>
  </si>
  <si>
    <t>12751019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</si>
  <si>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</si>
  <si>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</si>
  <si>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</si>
  <si>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</si>
  <si>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</si>
  <si>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</si>
  <si>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אנטומיה טכנולוגיה רפואית II</t>
  </si>
  <si>
    <t>12755005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</si>
  <si>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</si>
  <si>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</si>
  <si>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</si>
  <si>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</si>
  <si>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</si>
  <si>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</si>
  <si>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מוגב*</t>
  </si>
  <si>
    <t>12751024</t>
  </si>
  <si>
    <t>ת.ש.י דרכיםCLASS A 1*</t>
  </si>
  <si>
    <t>12751020</t>
  </si>
  <si>
    <t>ת.ש.י. דרכים שותפות מוגבלת*</t>
  </si>
  <si>
    <t>12751015</t>
  </si>
  <si>
    <t>JVP IV Annex</t>
  </si>
  <si>
    <t>12551250</t>
  </si>
  <si>
    <t>BLACKSTONE PARTNERS OS SHARES</t>
  </si>
  <si>
    <t>125512761</t>
  </si>
  <si>
    <t>CHEYNE Re CR HOLD FUND C1SC</t>
  </si>
  <si>
    <t>12551258</t>
  </si>
  <si>
    <t>Cheyne Real Estate Credit III</t>
  </si>
  <si>
    <t>12551284</t>
  </si>
  <si>
    <t>CRYSTAL FUND 2 - קחצק</t>
  </si>
  <si>
    <t>600790279</t>
  </si>
  <si>
    <t>Grosvenor Institutional partners in shares</t>
  </si>
  <si>
    <t>125512811</t>
  </si>
  <si>
    <t>LCH Leveraged Capital Holding-shares</t>
  </si>
  <si>
    <t>125512691</t>
  </si>
  <si>
    <t>M&amp;G European Loan Fund- In s</t>
  </si>
  <si>
    <t>12551256</t>
  </si>
  <si>
    <t>OAKTREE EUROPEAN</t>
  </si>
  <si>
    <t>LU0415739456</t>
  </si>
  <si>
    <t>EdR Real Estate (Eastern Europ</t>
  </si>
  <si>
    <t>290507</t>
  </si>
  <si>
    <t>Harel LA Fund VII LP עמיתים*</t>
  </si>
  <si>
    <t>12561043</t>
  </si>
  <si>
    <t>HRL US Fund VIII Blocker עמיתים*</t>
  </si>
  <si>
    <t>12561041</t>
  </si>
  <si>
    <t>MERIDIA IBERIAN REAL ESTATE FUND</t>
  </si>
  <si>
    <t>12561031</t>
  </si>
  <si>
    <t>MERIDIA REAL ESTATE III FUND</t>
  </si>
  <si>
    <t>12561039</t>
  </si>
  <si>
    <t>Related Fund II Feeder AIV עמיתים</t>
  </si>
  <si>
    <t>12561046</t>
  </si>
  <si>
    <t>Related Fund II Feeder עמיתים</t>
  </si>
  <si>
    <t>12561045</t>
  </si>
  <si>
    <t>Arclight energy partners V</t>
  </si>
  <si>
    <t>12551248</t>
  </si>
  <si>
    <t>Arclight energy partners VI</t>
  </si>
  <si>
    <t>12551271</t>
  </si>
  <si>
    <t>ArcLight Limetree AIV L.P</t>
  </si>
  <si>
    <t>125512711</t>
  </si>
  <si>
    <t>Avenue Energy opportunities fund l.p</t>
  </si>
  <si>
    <t>12551275</t>
  </si>
  <si>
    <t>AVENUE EUR SP SIT FUND2</t>
  </si>
  <si>
    <t>12551251</t>
  </si>
  <si>
    <t>Avenue Europe Special Sit III</t>
  </si>
  <si>
    <t>12551289</t>
  </si>
  <si>
    <t>AVENUE SPECIAL SIT FUND VI</t>
  </si>
  <si>
    <t>12551246</t>
  </si>
  <si>
    <t>Brookfield Capital Partners IV LP</t>
  </si>
  <si>
    <t>12551283</t>
  </si>
  <si>
    <t>Carlyle Power Partners II L.P</t>
  </si>
  <si>
    <t>12551263</t>
  </si>
  <si>
    <t>CPP II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</si>
  <si>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</si>
  <si>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</si>
  <si>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</si>
  <si>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</si>
  <si>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</si>
  <si>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</si>
  <si>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</si>
  <si>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</si>
  <si>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</si>
  <si>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Hamilton Lane 6</t>
  </si>
  <si>
    <t>3130199</t>
  </si>
  <si>
    <t>Hamilton Lane Co-Inv.Feeder III L.P</t>
  </si>
  <si>
    <t>12551267</t>
  </si>
  <si>
    <t>Hamilton Lane Parallel Investors LP</t>
  </si>
  <si>
    <t>12551273</t>
  </si>
  <si>
    <t>HayFin Direct Lending Fund LP</t>
  </si>
  <si>
    <t>12551257</t>
  </si>
  <si>
    <t>Hayfin DLF II Feeder LP</t>
  </si>
  <si>
    <t>12551288</t>
  </si>
  <si>
    <t>highstar ca iv prism feedr lp</t>
  </si>
  <si>
    <t>12551253</t>
  </si>
  <si>
    <t>ICG- SDP 2</t>
  </si>
  <si>
    <t>12551274</t>
  </si>
  <si>
    <t>Macquarie SBI Infrastructure</t>
  </si>
  <si>
    <t>12551242</t>
  </si>
  <si>
    <t>NGL Energy Partners*</t>
  </si>
  <si>
    <t>12551290</t>
  </si>
  <si>
    <t>ocm european principa</t>
  </si>
  <si>
    <t>12552004</t>
  </si>
  <si>
    <t>Opportunistic Credit Fund IV Ltd</t>
  </si>
  <si>
    <t>12551280</t>
  </si>
  <si>
    <t>Pike Petroleum Inv Holdings LP</t>
  </si>
  <si>
    <t>12551279</t>
  </si>
  <si>
    <t>Proventus Capital Partners Alpha</t>
  </si>
  <si>
    <t>12551277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</si>
  <si>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</si>
  <si>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</si>
  <si>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</si>
  <si>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</si>
  <si>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</si>
  <si>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</si>
  <si>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סה"כ כתבי אופציה בישראל</t>
  </si>
  <si>
    <t>אפ לס דורסל 08.11.18</t>
  </si>
  <si>
    <t>12111092</t>
  </si>
  <si>
    <t>סה"כ כתבי אופציה בחו"ל</t>
  </si>
  <si>
    <t>AIG FRACTIONS</t>
  </si>
  <si>
    <t>ACG874152XXX</t>
  </si>
  <si>
    <t>16/02/2011</t>
  </si>
  <si>
    <t>6. כתבי אופציה</t>
  </si>
  <si>
    <t>₪ / מט"ח</t>
  </si>
  <si>
    <t>סה"כ מט"ח / מט"ח</t>
  </si>
  <si>
    <t>סה"כ מטבע</t>
  </si>
  <si>
    <t>סחורות</t>
  </si>
  <si>
    <t>7. אופציות</t>
  </si>
  <si>
    <t>פורוורד לאומי שקל צמוד</t>
  </si>
  <si>
    <t>08/08/2012</t>
  </si>
  <si>
    <t>19/04/2016</t>
  </si>
  <si>
    <t>02/05/2016</t>
  </si>
  <si>
    <t>פורוורד לאומי שקל ריבית קבועה</t>
  </si>
  <si>
    <t xml:space="preserve">  לאומי  ריבית קבועה יורו IRX</t>
  </si>
  <si>
    <t>22/03/2010</t>
  </si>
  <si>
    <t>25/03/2010</t>
  </si>
  <si>
    <t>12/04/2010</t>
  </si>
  <si>
    <t>26/04/2010</t>
  </si>
  <si>
    <t>15/04/2010</t>
  </si>
  <si>
    <t xml:space="preserve">  לאומי  ריבית קבועה  שקל IRX</t>
  </si>
  <si>
    <t xml:space="preserve">  לאומי ריבית קבועה  שקל IRS</t>
  </si>
  <si>
    <t>10/12/2009</t>
  </si>
  <si>
    <t xml:space="preserve">  לאומי ריבית ליבור  דולר IRS</t>
  </si>
  <si>
    <t xml:space="preserve">  לאומי ריבית קבועה  שקל IRX</t>
  </si>
  <si>
    <t>פורוורד לאומי ריבית קבועה לירה</t>
  </si>
  <si>
    <t>28/09/2016</t>
  </si>
  <si>
    <t>פורוורד לאומי ריבית קבועה כתר</t>
  </si>
  <si>
    <t>18/07/2016</t>
  </si>
  <si>
    <t>13/09/2016</t>
  </si>
  <si>
    <t>פורוורד לאומי ריבית קבועה כתר שבדי</t>
  </si>
  <si>
    <t>30/03/2016</t>
  </si>
  <si>
    <t>06/04/2016</t>
  </si>
  <si>
    <t>18/04/2016</t>
  </si>
  <si>
    <t>01/11/2016</t>
  </si>
  <si>
    <t>08/11/2016</t>
  </si>
  <si>
    <t>פורוורד לאומי ריבית קבועה דולר</t>
  </si>
  <si>
    <t>29/06/2016</t>
  </si>
  <si>
    <t>13/07/2016</t>
  </si>
  <si>
    <t>03/08/2016</t>
  </si>
  <si>
    <t>02/09/2016</t>
  </si>
  <si>
    <t>21/09/2016</t>
  </si>
  <si>
    <t>06/10/2016</t>
  </si>
  <si>
    <t>18/10/2016</t>
  </si>
  <si>
    <t>20/10/2016</t>
  </si>
  <si>
    <t>26/10/2016</t>
  </si>
  <si>
    <t>27/10/2016</t>
  </si>
  <si>
    <t>09/11/2016</t>
  </si>
  <si>
    <t>23/11/2016</t>
  </si>
  <si>
    <t>07/12/2016</t>
  </si>
  <si>
    <t>14/12/2016</t>
  </si>
  <si>
    <t>19/12/2016</t>
  </si>
  <si>
    <t>20/12/2016</t>
  </si>
  <si>
    <t>28/12/2016</t>
  </si>
  <si>
    <t>פורוורד לאומי ריבית קבועה לירה שטרלינג</t>
  </si>
  <si>
    <t>13/12/2016</t>
  </si>
  <si>
    <t>פורוורד לאומי ריבית קבועה אירו</t>
  </si>
  <si>
    <t>07/09/2016</t>
  </si>
  <si>
    <t>22/09/2016</t>
  </si>
  <si>
    <t>13/10/2016</t>
  </si>
  <si>
    <t>25/10/2016</t>
  </si>
  <si>
    <t>21/12/2016</t>
  </si>
  <si>
    <t>פורוורד לאומי ריבית קבועה שקל</t>
  </si>
  <si>
    <t>פורוורד מזרחי ריבית קבועה אירו</t>
  </si>
  <si>
    <t>08/09/2016</t>
  </si>
  <si>
    <t>15/09/2016</t>
  </si>
  <si>
    <t>19/09/2016</t>
  </si>
  <si>
    <t>פורוורד מזרחי ריבית קבועה שקל</t>
  </si>
  <si>
    <t>פורוורד מזרחי ריבית קבועה דולר</t>
  </si>
  <si>
    <t>פורוורד מזרחי ריבית קבועה לירה</t>
  </si>
  <si>
    <t>פורוורד פועלים ריבית קבועה אירו</t>
  </si>
  <si>
    <t>פורוורד פועלים ריבית קבועה דולר</t>
  </si>
  <si>
    <t>פורוורד פועלים ריבית קבועה לירה</t>
  </si>
  <si>
    <t>פורוורד פועלים ריבית קבועה שקל</t>
  </si>
  <si>
    <t>13/06/2016</t>
  </si>
  <si>
    <t>15/06/2016</t>
  </si>
  <si>
    <t>14/09/2016</t>
  </si>
  <si>
    <t>פורוורד לאומי ריבית קבועה יין</t>
  </si>
  <si>
    <t>לאו לאומי ריבית קבועה שקל</t>
  </si>
  <si>
    <t>07/07/2016</t>
  </si>
  <si>
    <t>IRS לאומי ליבור 3 חודשים דולר</t>
  </si>
  <si>
    <t>IRS לאומי ריבית קבועה דולר</t>
  </si>
  <si>
    <t>IRS לאומי ריבית תל בור שקל</t>
  </si>
  <si>
    <t>02/10/2015</t>
  </si>
  <si>
    <t>IRS לאומי ריבית קבועה שקל</t>
  </si>
  <si>
    <t>19/05/2016</t>
  </si>
  <si>
    <t>IRS לאומי תל-בור שקל</t>
  </si>
  <si>
    <t>17/03/2011</t>
  </si>
  <si>
    <t>03/06/2011</t>
  </si>
  <si>
    <t>16/07/2014</t>
  </si>
  <si>
    <t xml:space="preserve">  לאומי ריבית קבועה דולר IRS</t>
  </si>
  <si>
    <t xml:space="preserve">  לאומי ריבית תלבור שקל IRS</t>
  </si>
  <si>
    <t>02/07/2014</t>
  </si>
  <si>
    <t>27/07/2015</t>
  </si>
  <si>
    <t>07/08/2015</t>
  </si>
  <si>
    <t>28/01/2003</t>
  </si>
  <si>
    <t xml:space="preserve">  פועלים ריבית תלבור שקל IRS</t>
  </si>
  <si>
    <t>30/05/2014</t>
  </si>
  <si>
    <t xml:space="preserve">  פועלים ריבית קבועה  שקל IRS</t>
  </si>
  <si>
    <t>אקוויטי מזרחי עוקב אחר מניה DB דולר</t>
  </si>
  <si>
    <t>אקוויטי מזרחי עוקב אחר מניה SXXGR  יורו</t>
  </si>
  <si>
    <t>31/10/2016</t>
  </si>
  <si>
    <t>אקוויטי מזרחי ריבית קבועה דולר</t>
  </si>
  <si>
    <t>אקוויטי מזרחי ריבית קבועה יורו</t>
  </si>
  <si>
    <t>אקוויטי פועלים עוקב אחר מניה  IXV דולר</t>
  </si>
  <si>
    <t>אקוויטי פועלים ריבית קבועה דולר</t>
  </si>
  <si>
    <t>03/10/2016</t>
  </si>
  <si>
    <t>8. חוזים עתידיים</t>
  </si>
  <si>
    <t>ג'י ישראל רכישת חוב מדיסקונט 26/3/15 CLN</t>
  </si>
  <si>
    <t>94811118</t>
  </si>
  <si>
    <t>הלוואות לאחרים</t>
  </si>
  <si>
    <t>26/03/2015</t>
  </si>
  <si>
    <t>נכסים ובנין רכישת חוב הלוואה ב' 23/3/15 CLN</t>
  </si>
  <si>
    <t>94811115</t>
  </si>
  <si>
    <t>23/03/2015</t>
  </si>
  <si>
    <t>קבוצת עזריאלי רכישת חוב 26/3/15 CLN</t>
  </si>
  <si>
    <t>94811123</t>
  </si>
  <si>
    <t>ביג רכישת חוב הלוואה א' 26/3/15 CLN</t>
  </si>
  <si>
    <t>94811119</t>
  </si>
  <si>
    <t>ביג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</si>
  <si>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</si>
  <si>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</si>
  <si>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</si>
  <si>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</si>
  <si>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</si>
  <si>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</si>
  <si>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</si>
  <si>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ישפרו רכישת חוב הלוואה א' 24/3/15 CLN</t>
  </si>
  <si>
    <t>94811116</t>
  </si>
  <si>
    <t>24/03/2015</t>
  </si>
  <si>
    <t>ישפרו רכישת חוב הלוואה ב' 24/3/15 CLN</t>
  </si>
  <si>
    <t>94811117</t>
  </si>
  <si>
    <t>מטריקס-לאומי CDS 23/7/15</t>
  </si>
  <si>
    <t>90142583</t>
  </si>
  <si>
    <t>23/07/2015</t>
  </si>
  <si>
    <t>מוצר מובנה דהא</t>
  </si>
  <si>
    <t>1102616</t>
  </si>
  <si>
    <t>מניות</t>
  </si>
  <si>
    <t>18/02/2007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</si>
  <si>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</si>
  <si>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</si>
  <si>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</si>
  <si>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</si>
  <si>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</si>
  <si>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</si>
  <si>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CLN- BARCLAYS FLOAT 20.12.2019</t>
  </si>
  <si>
    <t>XS0471399021</t>
  </si>
  <si>
    <t>ACA ERO CLO 2007-1-Structur</t>
  </si>
  <si>
    <t>XS0304812240</t>
  </si>
  <si>
    <t>10/07/2007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</si>
  <si>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</si>
  <si>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</si>
  <si>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</si>
  <si>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</si>
  <si>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לא</t>
  </si>
  <si>
    <t>1000000001</t>
  </si>
  <si>
    <t>1000000005</t>
  </si>
  <si>
    <t>סה"כ מובטחות במשכנתא או תיקי משכנתאות</t>
  </si>
  <si>
    <t>מובטחות במשכנתא-לב</t>
  </si>
  <si>
    <t>מובטחות במשכנתא-פב</t>
  </si>
  <si>
    <t>סה"כ מובטחות בערבות בנקאית</t>
  </si>
  <si>
    <t>סה"כ מובטחות בבטחונות אחרים</t>
  </si>
  <si>
    <t>מובטחות בבטחונות אחרים-בכ'</t>
  </si>
  <si>
    <t>14811236</t>
  </si>
  <si>
    <t>14811238</t>
  </si>
  <si>
    <t>מובטחות בבטחונות אחרים-הלוואה אע'</t>
  </si>
  <si>
    <t>14770067</t>
  </si>
  <si>
    <t>14770069</t>
  </si>
  <si>
    <t>מובטחות בבטחונות אחרים-הלוואה מל'2</t>
  </si>
  <si>
    <t>14811198</t>
  </si>
  <si>
    <t>מובטחות בבטחונות אחרים-מל'</t>
  </si>
  <si>
    <t>14380003</t>
  </si>
  <si>
    <t>מובטחות בבטחונות אחרים-אן'</t>
  </si>
  <si>
    <t>כן</t>
  </si>
  <si>
    <t>14811200</t>
  </si>
  <si>
    <t>90148620</t>
  </si>
  <si>
    <t>90148621</t>
  </si>
  <si>
    <t>90148622</t>
  </si>
  <si>
    <t>90148623</t>
  </si>
  <si>
    <t>מובטחות בבטחונות אחרים-ג'</t>
  </si>
  <si>
    <t>14821063</t>
  </si>
  <si>
    <t>90111002</t>
  </si>
  <si>
    <t>90111003</t>
  </si>
  <si>
    <t>90111004</t>
  </si>
  <si>
    <t>90111005</t>
  </si>
  <si>
    <t>90111006</t>
  </si>
  <si>
    <t>90111007</t>
  </si>
  <si>
    <t>90111008</t>
  </si>
  <si>
    <t>90111009</t>
  </si>
  <si>
    <t>90111001</t>
  </si>
  <si>
    <t>90112000</t>
  </si>
  <si>
    <t>מובטחות בבטחונות אחרים-הלוואה אי'</t>
  </si>
  <si>
    <t>14811169</t>
  </si>
  <si>
    <t>מובטחות בבטחונות אחרים-הלוואה ארא'</t>
  </si>
  <si>
    <t>91102798</t>
  </si>
  <si>
    <t>91102799</t>
  </si>
  <si>
    <t>מובטחות בבטחונות אחרים-הלוואה ח'2</t>
  </si>
  <si>
    <t>90150720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</si>
  <si>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</si>
  <si>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</si>
  <si>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</si>
  <si>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</si>
  <si>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עי'</t>
  </si>
  <si>
    <t>14760910</t>
  </si>
  <si>
    <t>מובטחות בבטחונות אחרים-הלוואה שג'</t>
  </si>
  <si>
    <t>14821008</t>
  </si>
  <si>
    <t>מובטחות בבטחונות אחרים-זב'</t>
  </si>
  <si>
    <t>14821020</t>
  </si>
  <si>
    <t>מובטחות בבטחונות אחרים-זר'1</t>
  </si>
  <si>
    <t>14811046</t>
  </si>
  <si>
    <t>מובטחות בבטחונות אחרים-זר'2</t>
  </si>
  <si>
    <t>14811068</t>
  </si>
  <si>
    <t>מובטחות בבטחונות אחרים-מר'</t>
  </si>
  <si>
    <t>14811282</t>
  </si>
  <si>
    <t>מובטחות בבטחונות אחרים-נה'</t>
  </si>
  <si>
    <t>14811144</t>
  </si>
  <si>
    <t>14811256</t>
  </si>
  <si>
    <t>מובטחות בבטחונות אחרים-סי'</t>
  </si>
  <si>
    <t>14853009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</si>
  <si>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</si>
  <si>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</si>
  <si>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</si>
  <si>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</si>
  <si>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</si>
  <si>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</si>
  <si>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</si>
  <si>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</si>
  <si>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ימ'</t>
  </si>
  <si>
    <t>14760843</t>
  </si>
  <si>
    <t>14760844</t>
  </si>
  <si>
    <t>14811160</t>
  </si>
  <si>
    <t>מובטחות בבטחונות אחרים-הלוואה כ'</t>
  </si>
  <si>
    <t>14821042</t>
  </si>
  <si>
    <t>מובטחות בבטחונות אחרים-הלוואה מט'</t>
  </si>
  <si>
    <t>14811158</t>
  </si>
  <si>
    <t>מובטחות בבטחונות אחרים-הלוואה מי'</t>
  </si>
  <si>
    <t>90145981</t>
  </si>
  <si>
    <t>90145982</t>
  </si>
  <si>
    <t>14811166</t>
  </si>
  <si>
    <t>90145980</t>
  </si>
  <si>
    <t>מובטחות בבטחונות אחרים-הלוואה ע'2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</si>
  <si>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</si>
  <si>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</si>
  <si>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</si>
  <si>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</si>
  <si>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</si>
  <si>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</si>
  <si>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</si>
  <si>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</si>
  <si>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</si>
  <si>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</si>
  <si>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אחרים-הלוואה שה'</t>
  </si>
  <si>
    <t>90130002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</si>
  <si>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</si>
  <si>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</si>
  <si>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</si>
  <si>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</si>
  <si>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</si>
  <si>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</si>
  <si>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</si>
  <si>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</si>
  <si>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</si>
  <si>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</si>
  <si>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</si>
  <si>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</si>
  <si>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</si>
  <si>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</si>
  <si>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</si>
  <si>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</si>
  <si>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</si>
  <si>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</si>
  <si>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</si>
  <si>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</si>
  <si>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</si>
  <si>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</si>
  <si>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</si>
  <si>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</si>
  <si>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14811219</t>
  </si>
  <si>
    <t>14811263</t>
  </si>
  <si>
    <t>14811152</t>
  </si>
  <si>
    <t>14811187</t>
  </si>
  <si>
    <t>מובטחות בבטחונות אחרים-צל'</t>
  </si>
  <si>
    <t>14811188</t>
  </si>
  <si>
    <t>14811189</t>
  </si>
  <si>
    <t>14811210</t>
  </si>
  <si>
    <t>מובטחות בבטחונות אחרים-שב'</t>
  </si>
  <si>
    <t>14821093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</si>
  <si>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</si>
  <si>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</si>
  <si>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</si>
  <si>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</si>
  <si>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</si>
  <si>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אחרים-הה'</t>
  </si>
  <si>
    <t>14811272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</si>
  <si>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</si>
  <si>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</si>
  <si>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</si>
  <si>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</si>
  <si>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</si>
  <si>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</si>
  <si>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</si>
  <si>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</si>
  <si>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</si>
  <si>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</si>
  <si>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</si>
  <si>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</si>
  <si>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</si>
  <si>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יב'</t>
  </si>
  <si>
    <t>14760876</t>
  </si>
  <si>
    <t>14760877</t>
  </si>
  <si>
    <t>מובטחות בבטחונות אחרים-הלוואה מג'</t>
  </si>
  <si>
    <t>14811005</t>
  </si>
  <si>
    <t>14811006</t>
  </si>
  <si>
    <t>14811008</t>
  </si>
  <si>
    <t>מובטחות בבטחונות אחרים-הלוואה מל'1</t>
  </si>
  <si>
    <t>14811053</t>
  </si>
  <si>
    <t>מובטחות בבטחונות אחרים-הלוואה ממ'</t>
  </si>
  <si>
    <t>14811011</t>
  </si>
  <si>
    <t>מובטחות בבטחונות אחרים-הלוואה נד'</t>
  </si>
  <si>
    <t>90148001</t>
  </si>
  <si>
    <t>מובטחות בבטחונות אחרים-הלוואה ע'1</t>
  </si>
  <si>
    <t>14760082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</si>
  <si>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</si>
  <si>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</si>
  <si>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</si>
  <si>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</si>
  <si>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</si>
  <si>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</si>
  <si>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90839518</t>
  </si>
  <si>
    <t>90839519</t>
  </si>
  <si>
    <t>90839520</t>
  </si>
  <si>
    <t>90839541</t>
  </si>
  <si>
    <t>90839515</t>
  </si>
  <si>
    <t>90839516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</si>
  <si>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</si>
  <si>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</si>
  <si>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</si>
  <si>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</si>
  <si>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</si>
  <si>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</si>
  <si>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</si>
  <si>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14821087</t>
  </si>
  <si>
    <t>מובטחות בבטחונות אחרים-הלוואה תע'</t>
  </si>
  <si>
    <t>14821032</t>
  </si>
  <si>
    <t>14821082</t>
  </si>
  <si>
    <t>מובטחות בבטחונות אחרים-המ'</t>
  </si>
  <si>
    <t>14760135</t>
  </si>
  <si>
    <t>מובטחות בבטחונות אחרים-יר'</t>
  </si>
  <si>
    <t>14811186</t>
  </si>
  <si>
    <t>מובטחות בבטחונות אחרים-מי'</t>
  </si>
  <si>
    <t>1089880</t>
  </si>
  <si>
    <t>10898801</t>
  </si>
  <si>
    <t>מובטחות בבטחונות אחרים-מת'</t>
  </si>
  <si>
    <t>14821129</t>
  </si>
  <si>
    <t>מובטחות בבטחונות אחרים-נח'</t>
  </si>
  <si>
    <t>91116001</t>
  </si>
  <si>
    <t>מובטחות בבטחונות אחרים-פס'</t>
  </si>
  <si>
    <t>90839532</t>
  </si>
  <si>
    <t>90839542</t>
  </si>
  <si>
    <t>מובטחות בבטחונות אחרים-שה'</t>
  </si>
  <si>
    <t>90302003</t>
  </si>
  <si>
    <t>90300002</t>
  </si>
  <si>
    <t>מובטחות בבטחונות אחרים-שה'1</t>
  </si>
  <si>
    <t>14760130</t>
  </si>
  <si>
    <t>מובטחות בבטחונות אחרים-שה'2</t>
  </si>
  <si>
    <t>90302000</t>
  </si>
  <si>
    <t>90302002</t>
  </si>
  <si>
    <t>90300001</t>
  </si>
  <si>
    <t>מובטחות בבטחונות אחרים-שו'</t>
  </si>
  <si>
    <t>14811190</t>
  </si>
  <si>
    <t>14811191</t>
  </si>
  <si>
    <t>14811192</t>
  </si>
  <si>
    <t>14811283</t>
  </si>
  <si>
    <t>מובטחות בבטחונות אחרים-דב'</t>
  </si>
  <si>
    <t>14811195</t>
  </si>
  <si>
    <t>14811196</t>
  </si>
  <si>
    <t>14811184</t>
  </si>
  <si>
    <t>14811185</t>
  </si>
  <si>
    <t>מובטחות בבטחונות אחרים-הלוואה אס'</t>
  </si>
  <si>
    <t>14760868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</si>
  <si>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</si>
  <si>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</si>
  <si>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</si>
  <si>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</si>
  <si>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</si>
  <si>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</si>
  <si>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</si>
  <si>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</si>
  <si>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</si>
  <si>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</si>
  <si>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</si>
  <si>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</si>
  <si>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</si>
  <si>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</si>
  <si>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</si>
  <si>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צי'</t>
  </si>
  <si>
    <t>14770134</t>
  </si>
  <si>
    <t>מובטחות בבטחונות אחרים-הלוואה קנ'</t>
  </si>
  <si>
    <t>14811059</t>
  </si>
  <si>
    <t>מובטחות בבטחונות אחרים-הלוואה קק'</t>
  </si>
  <si>
    <t>14770189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</si>
  <si>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</si>
  <si>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</si>
  <si>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</si>
  <si>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</si>
  <si>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</si>
  <si>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</si>
  <si>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90230890</t>
  </si>
  <si>
    <t>90230990</t>
  </si>
  <si>
    <t>90231100</t>
  </si>
  <si>
    <t>90231101</t>
  </si>
  <si>
    <t>90230590</t>
  </si>
  <si>
    <t>90230690</t>
  </si>
  <si>
    <t>90230790</t>
  </si>
  <si>
    <t>מובטחות בבטחונות אחרים-רק'</t>
  </si>
  <si>
    <t>14770174</t>
  </si>
  <si>
    <t>מובטחות בבטחונות אחרים-אד'</t>
  </si>
  <si>
    <t>14811222</t>
  </si>
  <si>
    <t>14811231</t>
  </si>
  <si>
    <t>14811232</t>
  </si>
  <si>
    <t>14811241</t>
  </si>
  <si>
    <t>14811242</t>
  </si>
  <si>
    <t>14811253</t>
  </si>
  <si>
    <t>14811254</t>
  </si>
  <si>
    <t>14811261</t>
  </si>
  <si>
    <t>14811262</t>
  </si>
  <si>
    <t>14811267</t>
  </si>
  <si>
    <t>14811268</t>
  </si>
  <si>
    <t>14811273</t>
  </si>
  <si>
    <t>14811274</t>
  </si>
  <si>
    <t>14811278</t>
  </si>
  <si>
    <t>14811279</t>
  </si>
  <si>
    <t>14811284</t>
  </si>
  <si>
    <t>14811285</t>
  </si>
  <si>
    <t>מובטחות בבטחונות אחרים-אמ'</t>
  </si>
  <si>
    <t>14811275</t>
  </si>
  <si>
    <t>מובטחות בבטחונות אחרים-אש'</t>
  </si>
  <si>
    <t>14770270</t>
  </si>
  <si>
    <t>14770271</t>
  </si>
  <si>
    <t>מובטחות בבטחונות אחרים-בא'</t>
  </si>
  <si>
    <t>14811139</t>
  </si>
  <si>
    <t>14811140</t>
  </si>
  <si>
    <t>14811216</t>
  </si>
  <si>
    <t>14811217</t>
  </si>
  <si>
    <t>14811233</t>
  </si>
  <si>
    <t>מובטחות בבטחונות אחרים-בי'</t>
  </si>
  <si>
    <t>14811159</t>
  </si>
  <si>
    <t>מובטחות בבטחונות אחרים-גד'</t>
  </si>
  <si>
    <t>14760129</t>
  </si>
  <si>
    <t>14760132</t>
  </si>
  <si>
    <t>מובטחות בבטחונות אחרים-דא'1</t>
  </si>
  <si>
    <t>14770272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</si>
  <si>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</si>
  <si>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</si>
  <si>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</si>
  <si>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</si>
  <si>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</si>
  <si>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אחרים-דפ'</t>
  </si>
  <si>
    <t>14811213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</si>
  <si>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</si>
  <si>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</si>
  <si>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</si>
  <si>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</si>
  <si>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</si>
  <si>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מא'1</t>
  </si>
  <si>
    <t>90149603</t>
  </si>
  <si>
    <t>90149604</t>
  </si>
  <si>
    <t>14821079</t>
  </si>
  <si>
    <t>90149605</t>
  </si>
  <si>
    <t>90149606</t>
  </si>
  <si>
    <t>מובטחות בבטחונות אחרים-הלוואה מפ'</t>
  </si>
  <si>
    <t>90149601</t>
  </si>
  <si>
    <t>מובטחות בבטחונות אחרים-הלוואה נב'</t>
  </si>
  <si>
    <t>14811180</t>
  </si>
  <si>
    <t>14811204</t>
  </si>
  <si>
    <t>14811205</t>
  </si>
  <si>
    <t>מובטחות בבטחונות אחרים-הלוואה נק'</t>
  </si>
  <si>
    <t>14770068</t>
  </si>
  <si>
    <t>14770072</t>
  </si>
  <si>
    <t>מובטחות בבטחונות אחרים-הלוואה פו'</t>
  </si>
  <si>
    <t>90135670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</si>
  <si>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</si>
  <si>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</si>
  <si>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</si>
  <si>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</si>
  <si>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</si>
  <si>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של'</t>
  </si>
  <si>
    <t>14760851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</si>
  <si>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</si>
  <si>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</si>
  <si>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</si>
  <si>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</si>
  <si>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</si>
  <si>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</si>
  <si>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</si>
  <si>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</si>
  <si>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</si>
  <si>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</si>
  <si>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92229121</t>
  </si>
  <si>
    <t>92229122</t>
  </si>
  <si>
    <t>92229123</t>
  </si>
  <si>
    <t>92229124</t>
  </si>
  <si>
    <t>92229125</t>
  </si>
  <si>
    <t>92229126</t>
  </si>
  <si>
    <t>מובטחות בבטחונות אחרים-וא'</t>
  </si>
  <si>
    <t>90135666</t>
  </si>
  <si>
    <t>מובטחות בבטחונות אחרים-וו'</t>
  </si>
  <si>
    <t>90135663</t>
  </si>
  <si>
    <t>מובטחות בבטחונות אחרים-וט'</t>
  </si>
  <si>
    <t>90135664</t>
  </si>
  <si>
    <t>מובטחות בבטחונות אחרים-וי'</t>
  </si>
  <si>
    <t>90135667</t>
  </si>
  <si>
    <t>90135668</t>
  </si>
  <si>
    <t>90135669</t>
  </si>
  <si>
    <t>90135701</t>
  </si>
  <si>
    <t>מובטחות בבטחונות אחרים-ול'</t>
  </si>
  <si>
    <t>90135661</t>
  </si>
  <si>
    <t>90135662</t>
  </si>
  <si>
    <t>מובטחות בבטחונות אחרים-יפ'</t>
  </si>
  <si>
    <t>90149602</t>
  </si>
  <si>
    <t>מובטחות בבטחונות אחרים-נא'</t>
  </si>
  <si>
    <t>14770269</t>
  </si>
  <si>
    <t>מובטחות בבטחונות אחרים-קמ'</t>
  </si>
  <si>
    <t>14450191</t>
  </si>
  <si>
    <t>14770184</t>
  </si>
  <si>
    <t>14770202</t>
  </si>
  <si>
    <t>14811155</t>
  </si>
  <si>
    <t>14811178</t>
  </si>
  <si>
    <t>מובטחות בבטחונות אחרים-קר'</t>
  </si>
  <si>
    <t>14821083</t>
  </si>
  <si>
    <t>14821116</t>
  </si>
  <si>
    <t>14821126</t>
  </si>
  <si>
    <t>14821133</t>
  </si>
  <si>
    <t>מובטחות בבטחונות אחרים-בס'</t>
  </si>
  <si>
    <t>14760909</t>
  </si>
  <si>
    <t>14811175</t>
  </si>
  <si>
    <t>14811176</t>
  </si>
  <si>
    <t>14811252</t>
  </si>
  <si>
    <t>14811265</t>
  </si>
  <si>
    <t>מובטחות בבטחונות אחרים-דא'</t>
  </si>
  <si>
    <t>14770262</t>
  </si>
  <si>
    <t>14770263</t>
  </si>
  <si>
    <t>14770205</t>
  </si>
  <si>
    <t>14770206</t>
  </si>
  <si>
    <t>14770210</t>
  </si>
  <si>
    <t>14770211</t>
  </si>
  <si>
    <t>14770212</t>
  </si>
  <si>
    <t>14770213</t>
  </si>
  <si>
    <t>14770218</t>
  </si>
  <si>
    <t>14770219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</si>
  <si>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</si>
  <si>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</si>
  <si>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</si>
  <si>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</si>
  <si>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</si>
  <si>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</si>
  <si>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</si>
  <si>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</si>
  <si>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</si>
  <si>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</si>
  <si>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</si>
  <si>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</si>
  <si>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</si>
  <si>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</si>
  <si>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14770265</t>
  </si>
  <si>
    <t>14770266</t>
  </si>
  <si>
    <t>14770277</t>
  </si>
  <si>
    <t>14770278</t>
  </si>
  <si>
    <t>מובטחות בבטחונות אחרים-דרב'</t>
  </si>
  <si>
    <t>14821081</t>
  </si>
  <si>
    <t>מובטחות בבטחונות אחרים-הלוואה לו'</t>
  </si>
  <si>
    <t>14821026</t>
  </si>
  <si>
    <t>14821027</t>
  </si>
  <si>
    <t>14821115</t>
  </si>
  <si>
    <t>27121987</t>
  </si>
  <si>
    <t>27121988</t>
  </si>
  <si>
    <t>מובטחות בבטחונות אחרים-הלוואה מא'2</t>
  </si>
  <si>
    <t>14821050</t>
  </si>
  <si>
    <t>14821060</t>
  </si>
  <si>
    <t>14821086</t>
  </si>
  <si>
    <t>14821117</t>
  </si>
  <si>
    <t>מובטחות בבטחונות אחרים-הלוואה מה'</t>
  </si>
  <si>
    <t>14811045</t>
  </si>
  <si>
    <t>14811226</t>
  </si>
  <si>
    <t>מובטחות בבטחונות אחרים-הלוואה מת'</t>
  </si>
  <si>
    <t>14811096</t>
  </si>
  <si>
    <t>מובטחות בבטחונות אחרים-הלוואה ס'</t>
  </si>
  <si>
    <t>14811041</t>
  </si>
  <si>
    <t>14821045</t>
  </si>
  <si>
    <t>מובטחות בבטחונות אחרים-הלוואה פל'</t>
  </si>
  <si>
    <t>14811076</t>
  </si>
  <si>
    <t>14811087</t>
  </si>
  <si>
    <t>14811151</t>
  </si>
  <si>
    <t>14811194</t>
  </si>
  <si>
    <t>14811259</t>
  </si>
  <si>
    <t>14811286</t>
  </si>
  <si>
    <t>מובטחות בבטחונות אחרים-הלוואה שש'</t>
  </si>
  <si>
    <t>14811243</t>
  </si>
  <si>
    <t>מובטחות בבטחונות אחרים-לו'</t>
  </si>
  <si>
    <t>14821141</t>
  </si>
  <si>
    <t>מובטחות בבטחונות אחרים-נא'1</t>
  </si>
  <si>
    <t>14770151</t>
  </si>
  <si>
    <t>מובטחות בבטחונות אחרים-הלוואה ספ'1</t>
  </si>
  <si>
    <t>14821142</t>
  </si>
  <si>
    <t>מובטחות בבטחונות אחרים-אאא'</t>
  </si>
  <si>
    <t>14821110</t>
  </si>
  <si>
    <t>14821112</t>
  </si>
  <si>
    <t>מובטחות בבטחונות אחרים-אוורסט*</t>
  </si>
  <si>
    <t>14853104</t>
  </si>
  <si>
    <t>מובטחות בבטחונות אחרים-הלוואה ימ'1</t>
  </si>
  <si>
    <t>14770264</t>
  </si>
  <si>
    <t>14770276</t>
  </si>
  <si>
    <t>מובטחות בבטחונות אחרים-הלוואה פב'</t>
  </si>
  <si>
    <t>14811141</t>
  </si>
  <si>
    <t>14811142</t>
  </si>
  <si>
    <t>14811172</t>
  </si>
  <si>
    <t>14811206</t>
  </si>
  <si>
    <t>14811229</t>
  </si>
  <si>
    <t>14811255</t>
  </si>
  <si>
    <t>14811260</t>
  </si>
  <si>
    <t>14811266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</si>
  <si>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</si>
  <si>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</si>
  <si>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</si>
  <si>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</si>
  <si>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</si>
  <si>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</si>
  <si>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</si>
  <si>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</si>
  <si>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</si>
  <si>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</si>
  <si>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</si>
  <si>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</si>
  <si>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14770221</t>
  </si>
  <si>
    <t>14770227</t>
  </si>
  <si>
    <t>14770234</t>
  </si>
  <si>
    <t>14770240</t>
  </si>
  <si>
    <t>14770244</t>
  </si>
  <si>
    <t>14770247</t>
  </si>
  <si>
    <t>14770252</t>
  </si>
  <si>
    <t>14770258</t>
  </si>
  <si>
    <t>מובטחות בבטחונות אחרים-פר'</t>
  </si>
  <si>
    <t>14811110</t>
  </si>
  <si>
    <t>14811250</t>
  </si>
  <si>
    <t>14811281</t>
  </si>
  <si>
    <t>סה"כ מובטחות בשיעבוד כלי רכב</t>
  </si>
  <si>
    <t>שעבוד כלי רכב-הלוואה ש'</t>
  </si>
  <si>
    <t>14460096</t>
  </si>
  <si>
    <t>14460097</t>
  </si>
  <si>
    <t>14460099</t>
  </si>
  <si>
    <t>14460100</t>
  </si>
  <si>
    <t>14460101</t>
  </si>
  <si>
    <t>14460102</t>
  </si>
  <si>
    <t>14460103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</si>
  <si>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</si>
  <si>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</si>
  <si>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</si>
  <si>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</si>
  <si>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</si>
  <si>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</si>
  <si>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</si>
  <si>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</si>
  <si>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</si>
  <si>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14450181</t>
  </si>
  <si>
    <t>14450183</t>
  </si>
  <si>
    <t>14450188</t>
  </si>
  <si>
    <t>14450190</t>
  </si>
  <si>
    <t>14450197</t>
  </si>
  <si>
    <t>14450200</t>
  </si>
  <si>
    <t>14450201</t>
  </si>
  <si>
    <t>שעבוד כלי רכב-הלוואה א'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</si>
  <si>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</si>
  <si>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</si>
  <si>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</si>
  <si>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</si>
  <si>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</si>
  <si>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</si>
  <si>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</si>
  <si>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</si>
  <si>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14450198</t>
  </si>
  <si>
    <t>14450199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</si>
  <si>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</si>
  <si>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</si>
  <si>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</si>
  <si>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</si>
  <si>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</si>
  <si>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</si>
  <si>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</si>
  <si>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</si>
  <si>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אחרים-הלוואה הג'</t>
  </si>
  <si>
    <t>14853017</t>
  </si>
  <si>
    <t>מובטחות בבטחונות אחרים BL'</t>
  </si>
  <si>
    <t>14853026</t>
  </si>
  <si>
    <t>14853082</t>
  </si>
  <si>
    <t>14853083</t>
  </si>
  <si>
    <t>14853084</t>
  </si>
  <si>
    <t>14853085</t>
  </si>
  <si>
    <t>14853087</t>
  </si>
  <si>
    <t>14853088</t>
  </si>
  <si>
    <t>14853092</t>
  </si>
  <si>
    <t>14853093</t>
  </si>
  <si>
    <t>14853094</t>
  </si>
  <si>
    <t>14853095</t>
  </si>
  <si>
    <t>14853098</t>
  </si>
  <si>
    <t>14853099</t>
  </si>
  <si>
    <t>14853102</t>
  </si>
  <si>
    <t>14853103</t>
  </si>
  <si>
    <t>מובטחות בבטחונות אחרים FL'</t>
  </si>
  <si>
    <t>14852300</t>
  </si>
  <si>
    <t>14852301</t>
  </si>
  <si>
    <t>מובטחות בבטחונות אחרים FM'</t>
  </si>
  <si>
    <t>14853018</t>
  </si>
  <si>
    <t>14853078</t>
  </si>
  <si>
    <t>14853079</t>
  </si>
  <si>
    <t>14853080</t>
  </si>
  <si>
    <t>14853081</t>
  </si>
  <si>
    <t>14853086</t>
  </si>
  <si>
    <t>14853089</t>
  </si>
  <si>
    <t>14853090</t>
  </si>
  <si>
    <t>14853091</t>
  </si>
  <si>
    <t>14853096</t>
  </si>
  <si>
    <t>14853097</t>
  </si>
  <si>
    <t>14853100</t>
  </si>
  <si>
    <t>14853101</t>
  </si>
  <si>
    <t>14853108</t>
  </si>
  <si>
    <t>14853042</t>
  </si>
  <si>
    <t>מובטחות בבטחונות אחרים LI'</t>
  </si>
  <si>
    <t>14852500</t>
  </si>
  <si>
    <t>מובטחות בבטחונות אחרים OB'</t>
  </si>
  <si>
    <t>14852700</t>
  </si>
  <si>
    <t>14852701</t>
  </si>
  <si>
    <t>14852702</t>
  </si>
  <si>
    <t>מובטחות בבטחונות אחרים PL'</t>
  </si>
  <si>
    <t>14852600</t>
  </si>
  <si>
    <t>14852601</t>
  </si>
  <si>
    <t>14852602</t>
  </si>
  <si>
    <t>14852603</t>
  </si>
  <si>
    <t>מובטחות בבטחונות אחרים S'</t>
  </si>
  <si>
    <t>14852110</t>
  </si>
  <si>
    <t>סה"כ הלוואות</t>
  </si>
  <si>
    <t>1.ד. הלוואות:</t>
  </si>
  <si>
    <t>שיעור ריבית ממוצע</t>
  </si>
  <si>
    <t>סה"כ צמוד למדד</t>
  </si>
  <si>
    <t>בנק לאומי למשכנתאות-28.10.2034</t>
  </si>
  <si>
    <t>13110061</t>
  </si>
  <si>
    <t>בנק לאומי למשכנתאות בע"מ</t>
  </si>
  <si>
    <t>13110064</t>
  </si>
  <si>
    <t>ה. לאומי למשכנתאות %6</t>
  </si>
  <si>
    <t>3120047</t>
  </si>
  <si>
    <t>פיקדון מזרחי- 30.12.14</t>
  </si>
  <si>
    <t>66852108</t>
  </si>
  <si>
    <t>פקדון בלמ"ש 5.3% 10/2034</t>
  </si>
  <si>
    <t>6021919</t>
  </si>
  <si>
    <t>פקדון לאומי 11.09.14</t>
  </si>
  <si>
    <t>13191080</t>
  </si>
  <si>
    <t>פקדון לאומי 25/3/02</t>
  </si>
  <si>
    <t>46</t>
  </si>
  <si>
    <t>פקדון מזרחי 07.01.15</t>
  </si>
  <si>
    <t>66852109</t>
  </si>
  <si>
    <t>פקדון מזרחי 27.04.15</t>
  </si>
  <si>
    <t>61511710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</si>
  <si>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</si>
  <si>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</si>
  <si>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</si>
  <si>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</si>
  <si>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</si>
  <si>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</si>
  <si>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</si>
  <si>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</si>
  <si>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</si>
  <si>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</si>
  <si>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</si>
  <si>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</si>
  <si>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11/05/2016</t>
  </si>
  <si>
    <t>השכרה</t>
  </si>
  <si>
    <t>בנין תדהר בהרצליה</t>
  </si>
  <si>
    <t>30/06/2016</t>
  </si>
  <si>
    <t>קומברס רעננה מניב</t>
  </si>
  <si>
    <t>30/11/2016</t>
  </si>
  <si>
    <t>סה"כ לא מניב</t>
  </si>
  <si>
    <t>מגדלי אלון תל אביב - לא מניב</t>
  </si>
  <si>
    <t>בהקמה</t>
  </si>
  <si>
    <t>סה"כ מקרקעין בחו"ל:</t>
  </si>
  <si>
    <t>50 Broadway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</si>
  <si>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</si>
  <si>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</si>
  <si>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</si>
  <si>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</si>
  <si>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</si>
  <si>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</si>
  <si>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</si>
  <si>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</si>
  <si>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</si>
  <si>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ביטחונות CSA במטבע 20001</t>
  </si>
  <si>
    <t>88820001</t>
  </si>
  <si>
    <t>ביטחונות CSA במטבע 20001 (OTC)</t>
  </si>
  <si>
    <t>77720001</t>
  </si>
  <si>
    <t>ביטחונות CSA במטבע 80 (OTC)</t>
  </si>
  <si>
    <t>77700080</t>
  </si>
  <si>
    <t>חייבים הלוו במשכנתא שתפ לאומי מדד</t>
  </si>
  <si>
    <t>26631162</t>
  </si>
  <si>
    <t>חייבים הלווא משכנ שתפ לאומי שקל</t>
  </si>
  <si>
    <t>26631163</t>
  </si>
  <si>
    <t>פקדון לכיסוי נגזרים לאומי</t>
  </si>
  <si>
    <t>26630897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</si>
  <si>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</si>
  <si>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</si>
  <si>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</si>
  <si>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</si>
  <si>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</si>
  <si>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</si>
  <si>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</si>
  <si>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</si>
  <si>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</si>
  <si>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בגין KAUPTHING BANK 5.75 10/11</t>
  </si>
  <si>
    <t>26631204</t>
  </si>
  <si>
    <t>בולוס תיירות אגח</t>
  </si>
  <si>
    <t>בלס תירותמפ5/03</t>
  </si>
  <si>
    <t>גמול אגא חש12/9</t>
  </si>
  <si>
    <t>11166490</t>
  </si>
  <si>
    <t>דוראה אג"ח 1</t>
  </si>
  <si>
    <t>דוראה אגח 2</t>
  </si>
  <si>
    <t>דוראה אגח 4</t>
  </si>
  <si>
    <t>הכנס מראש קומברס רעננה</t>
  </si>
  <si>
    <t>56300013</t>
  </si>
  <si>
    <t>הכנסות לקבל תדהר הרצליה</t>
  </si>
  <si>
    <t>26300027</t>
  </si>
  <si>
    <t>הכנסות מראש איקאה נתניה</t>
  </si>
  <si>
    <t>56300011</t>
  </si>
  <si>
    <t>הכנסות מראש הרצליה בן גוריון</t>
  </si>
  <si>
    <t>56300008</t>
  </si>
  <si>
    <t>זכאיים -בניין תדהר הרצליה</t>
  </si>
  <si>
    <t>56600677</t>
  </si>
  <si>
    <t>זכאים בגין התחש משכנתא פועלים</t>
  </si>
  <si>
    <t>56600744</t>
  </si>
  <si>
    <t>חבס אג"ח 12</t>
  </si>
  <si>
    <t>חוז מס במקור עמיתים בלבד</t>
  </si>
  <si>
    <t>26630549</t>
  </si>
  <si>
    <t>חייבים אנרגיה משולבת עמלת UPFRONT</t>
  </si>
  <si>
    <t>26631167</t>
  </si>
  <si>
    <t>חייבים זכאים</t>
  </si>
  <si>
    <t>26630548</t>
  </si>
  <si>
    <t>חייבים זכאים הפקדות משיכות גמל</t>
  </si>
  <si>
    <t>26631219</t>
  </si>
  <si>
    <t>חפצח אגא מפ09/</t>
  </si>
  <si>
    <t>1חפציבה חופים אג</t>
  </si>
  <si>
    <t>48003000</t>
  </si>
  <si>
    <t>48003001</t>
  </si>
  <si>
    <t>48006000</t>
  </si>
  <si>
    <t>48006001</t>
  </si>
  <si>
    <t>48006002</t>
  </si>
  <si>
    <t>48011300</t>
  </si>
  <si>
    <t>48014300</t>
  </si>
  <si>
    <t>48014301</t>
  </si>
  <si>
    <t>48014302</t>
  </si>
  <si>
    <t>1סנטראל יורו אג</t>
  </si>
  <si>
    <t>11070939</t>
  </si>
  <si>
    <t>עמלה לקבל אוורסט</t>
  </si>
  <si>
    <t>14853105</t>
  </si>
  <si>
    <t>עמלה לקבל מנור</t>
  </si>
  <si>
    <t>14821135</t>
  </si>
  <si>
    <t>עמלה לקבל סוויספורט</t>
  </si>
  <si>
    <t>14821143</t>
  </si>
  <si>
    <t>פיגורים הלווא שתפ לאומי שקלי עוגן 12</t>
  </si>
  <si>
    <t>48006003</t>
  </si>
  <si>
    <t>5490140</t>
  </si>
  <si>
    <t>הכנסות לקבל 50 Broadway*</t>
  </si>
  <si>
    <t>26300035</t>
  </si>
  <si>
    <t>חייבים Lexington 285</t>
  </si>
  <si>
    <t>26630584</t>
  </si>
  <si>
    <t>חייבים בגין ריבית COLCHESTER</t>
  </si>
  <si>
    <t>26630576</t>
  </si>
  <si>
    <t>חייבים בנאמנות Champs Elysees</t>
  </si>
  <si>
    <t>26630587</t>
  </si>
  <si>
    <t xml:space="preserve">1. ח. השקעות אחרות </t>
  </si>
  <si>
    <t>מספר הנייר</t>
  </si>
  <si>
    <t>סכום ההתחייבות</t>
  </si>
  <si>
    <t>01/02/2018</t>
  </si>
  <si>
    <t>31/07/2026</t>
  </si>
  <si>
    <t>01/01/2017</t>
  </si>
  <si>
    <t>31/12/2017</t>
  </si>
  <si>
    <t>Israel Biotech Fund I lp</t>
  </si>
  <si>
    <t>31/10/2025</t>
  </si>
  <si>
    <t>01/08/2017</t>
  </si>
  <si>
    <t>01/04/2021</t>
  </si>
  <si>
    <t>01/09/2021</t>
  </si>
  <si>
    <t>01/09/2025</t>
  </si>
  <si>
    <t>S.H. SKY III L.P</t>
  </si>
  <si>
    <t>30/12/2026</t>
  </si>
  <si>
    <t>01/06/2020</t>
  </si>
  <si>
    <t>01/11/2023</t>
  </si>
  <si>
    <t>מניות ל.ס. שותפות אוורסט פנסיה וגמל*</t>
  </si>
  <si>
    <t>01/05/2017</t>
  </si>
  <si>
    <t>01/11/2021</t>
  </si>
  <si>
    <t>01/03/2017</t>
  </si>
  <si>
    <t>01/12/2016</t>
  </si>
  <si>
    <t>01/05/2036</t>
  </si>
  <si>
    <t>01/01/2030</t>
  </si>
  <si>
    <t>28/10/2021</t>
  </si>
  <si>
    <t>31/07/2025</t>
  </si>
  <si>
    <t>01/05/2018</t>
  </si>
  <si>
    <t>01/09/2020</t>
  </si>
  <si>
    <t>Bluebay Senior Loan Fund I</t>
  </si>
  <si>
    <t>01/02/2026</t>
  </si>
  <si>
    <t>01/06/2024</t>
  </si>
  <si>
    <t>01/12/2018</t>
  </si>
  <si>
    <t>01/06/2014</t>
  </si>
  <si>
    <t>19/12/2022</t>
  </si>
  <si>
    <t>21/02/2025</t>
  </si>
  <si>
    <t>01/04/2024</t>
  </si>
  <si>
    <t>EQT Infrastructure III</t>
  </si>
  <si>
    <t>01/03/2023</t>
  </si>
  <si>
    <t>01/06/2025</t>
  </si>
  <si>
    <t>01/03/2019</t>
  </si>
  <si>
    <t>01/02/2022</t>
  </si>
  <si>
    <t>29/05/2022</t>
  </si>
  <si>
    <t>01/04/2023</t>
  </si>
  <si>
    <t>01/02/2023</t>
  </si>
  <si>
    <t>31/10/2018</t>
  </si>
  <si>
    <t>05/02/2024</t>
  </si>
  <si>
    <t>01/09/2018</t>
  </si>
  <si>
    <t>01/05/2024</t>
  </si>
  <si>
    <t>01/01/2024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</si>
  <si>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</si>
  <si>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</si>
  <si>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</si>
  <si>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</si>
  <si>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</si>
  <si>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</si>
  <si>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</si>
  <si>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</si>
  <si>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</si>
  <si>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</si>
  <si>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</si>
  <si>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שקל-הלוואה נח'</t>
  </si>
  <si>
    <t>14830001</t>
  </si>
  <si>
    <t>02/07/2009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</si>
  <si>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</si>
  <si>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</si>
  <si>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</si>
  <si>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</si>
  <si>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</si>
  <si>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הלוואות לעמיתים</t>
  </si>
  <si>
    <t>MULTI  ALETRNATIF EXPLORER</t>
  </si>
  <si>
    <t>מס הכנסה</t>
  </si>
  <si>
    <t>דמי ניהול חברת ניהול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</si>
</sst>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8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10" fontId="0" fillId="0" borderId="3" xfId="0" applyNumberFormat="1" applyFont="1" applyBorder="1"/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showGridLines="0" rightToLeft="1" tabSelected="1" zoomScale="80" zoomScaleNormal="80" workbookViewId="0">
      <pane ySplit="9" topLeftCell="A10" activePane="bottomLeft" state="frozen"/>
      <selection pane="bottomLeft" activeCell="B34" sqref="B34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438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39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40</v>
      </c>
      <c r="D8" s="29" t="s">
        <v>41</v>
      </c>
    </row>
    <row r="9" spans="2:4" x14ac:dyDescent="0.2">
      <c r="B9" s="28"/>
      <c r="C9" s="29" t="s">
        <v>42</v>
      </c>
      <c r="D9" s="29" t="s">
        <v>43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165833.331916589</v>
      </c>
      <c r="D11" s="5">
        <v>3.6294210797505791E-2</v>
      </c>
    </row>
    <row r="12" spans="2:4" ht="15" x14ac:dyDescent="0.25">
      <c r="B12" s="9" t="s">
        <v>4</v>
      </c>
      <c r="C12" s="10">
        <v>2916743.6694216728</v>
      </c>
      <c r="D12" s="5">
        <v>0.63835724915378744</v>
      </c>
    </row>
    <row r="13" spans="2:4" x14ac:dyDescent="0.2">
      <c r="B13" s="11" t="s">
        <v>5</v>
      </c>
      <c r="C13" s="12">
        <v>1122406.596114361</v>
      </c>
      <c r="D13" s="13">
        <v>0.24564941878135466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702423.23407355917</v>
      </c>
      <c r="D15" s="13">
        <v>0.15373204308138999</v>
      </c>
    </row>
    <row r="16" spans="2:4" x14ac:dyDescent="0.2">
      <c r="B16" s="11" t="s">
        <v>8</v>
      </c>
      <c r="C16" s="12">
        <v>608180.44342046208</v>
      </c>
      <c r="D16" s="13">
        <v>0.13310610696482483</v>
      </c>
    </row>
    <row r="17" spans="2:4" x14ac:dyDescent="0.2">
      <c r="B17" s="11" t="s">
        <v>9</v>
      </c>
      <c r="C17" s="12">
        <v>254712.672391667</v>
      </c>
      <c r="D17" s="13">
        <v>5.574630454406506E-2</v>
      </c>
    </row>
    <row r="18" spans="2:4" x14ac:dyDescent="0.2">
      <c r="B18" s="11" t="s">
        <v>10</v>
      </c>
      <c r="C18" s="12">
        <v>225096.375291734</v>
      </c>
      <c r="D18" s="13">
        <v>4.9264494659625291E-2</v>
      </c>
    </row>
    <row r="19" spans="2:4" x14ac:dyDescent="0.2">
      <c r="B19" s="11" t="s">
        <v>11</v>
      </c>
      <c r="C19" s="12">
        <v>291.29314399200001</v>
      </c>
      <c r="D19" s="13">
        <v>6.3752290626540014E-5</v>
      </c>
    </row>
    <row r="20" spans="2:4" x14ac:dyDescent="0.2">
      <c r="B20" s="11" t="s">
        <v>12</v>
      </c>
      <c r="C20" s="12">
        <v>365.12371295199995</v>
      </c>
      <c r="D20" s="13">
        <v>7.9910816793534134E-5</v>
      </c>
    </row>
    <row r="21" spans="2:4" x14ac:dyDescent="0.2">
      <c r="B21" s="11" t="s">
        <v>13</v>
      </c>
      <c r="C21" s="12">
        <v>593.88006064604065</v>
      </c>
      <c r="D21" s="13">
        <v>1.2997633141909238E-4</v>
      </c>
    </row>
    <row r="22" spans="2:4" x14ac:dyDescent="0.2">
      <c r="B22" s="11" t="s">
        <v>14</v>
      </c>
      <c r="C22" s="12">
        <v>1199.9755923000002</v>
      </c>
      <c r="D22" s="13">
        <v>2.6262613550274673E-4</v>
      </c>
    </row>
    <row r="23" spans="2:4" ht="15" x14ac:dyDescent="0.25">
      <c r="B23" s="9" t="s">
        <v>15</v>
      </c>
      <c r="C23" s="10">
        <v>552638.10107490234</v>
      </c>
      <c r="D23" s="5">
        <v>0.12095013410955517</v>
      </c>
    </row>
    <row r="24" spans="2:4" x14ac:dyDescent="0.2">
      <c r="B24" s="11" t="s">
        <v>5</v>
      </c>
      <c r="C24" s="12">
        <v>0</v>
      </c>
      <c r="D24" s="13">
        <v>0</v>
      </c>
    </row>
    <row r="25" spans="2:4" x14ac:dyDescent="0.2">
      <c r="B25" s="11" t="s">
        <v>6</v>
      </c>
      <c r="C25" s="12">
        <v>0</v>
      </c>
      <c r="D25" s="13">
        <v>0</v>
      </c>
    </row>
    <row r="26" spans="2:4" x14ac:dyDescent="0.2">
      <c r="B26" s="11" t="s">
        <v>7</v>
      </c>
      <c r="C26" s="12">
        <v>104182.14480915901</v>
      </c>
      <c r="D26" s="13">
        <v>2.2801258838251931E-2</v>
      </c>
    </row>
    <row r="27" spans="2:4" x14ac:dyDescent="0.2">
      <c r="B27" s="11" t="s">
        <v>8</v>
      </c>
      <c r="C27" s="12">
        <v>142880.71338000003</v>
      </c>
      <c r="D27" s="13">
        <v>3.1270810701192787E-2</v>
      </c>
    </row>
    <row r="28" spans="2:4" x14ac:dyDescent="0.2">
      <c r="B28" s="11" t="s">
        <v>16</v>
      </c>
      <c r="C28" s="12">
        <v>291874.58779999998</v>
      </c>
      <c r="D28" s="13">
        <v>6.3879545165121371E-2</v>
      </c>
    </row>
    <row r="29" spans="2:4" x14ac:dyDescent="0.2">
      <c r="B29" s="11" t="s">
        <v>17</v>
      </c>
      <c r="C29" s="12">
        <v>5.1128651809999992</v>
      </c>
      <c r="D29" s="13">
        <v>1.1189994466961468E-6</v>
      </c>
    </row>
    <row r="30" spans="2:4" x14ac:dyDescent="0.2">
      <c r="B30" s="11" t="s">
        <v>18</v>
      </c>
      <c r="C30" s="12">
        <v>0</v>
      </c>
      <c r="D30" s="13">
        <v>0</v>
      </c>
    </row>
    <row r="31" spans="2:4" x14ac:dyDescent="0.2">
      <c r="B31" s="11" t="s">
        <v>19</v>
      </c>
      <c r="C31" s="12">
        <v>5530.9265322083538</v>
      </c>
      <c r="D31" s="13">
        <v>1.2104961719424199E-3</v>
      </c>
    </row>
    <row r="32" spans="2:4" x14ac:dyDescent="0.2">
      <c r="B32" s="11" t="s">
        <v>20</v>
      </c>
      <c r="C32" s="12">
        <v>9638.6913083540003</v>
      </c>
      <c r="D32" s="13">
        <v>2.1095197817857518E-3</v>
      </c>
    </row>
    <row r="33" spans="2:4" ht="15" x14ac:dyDescent="0.25">
      <c r="B33" s="9" t="s">
        <v>21</v>
      </c>
      <c r="C33" s="10">
        <v>826263.17940231203</v>
      </c>
      <c r="D33" s="5">
        <v>0.18083559957975479</v>
      </c>
    </row>
    <row r="34" spans="2:4" ht="15" x14ac:dyDescent="0.25">
      <c r="B34" s="9" t="s">
        <v>22</v>
      </c>
      <c r="C34" s="10">
        <v>12295.321001111</v>
      </c>
      <c r="D34" s="5">
        <v>2.6909485992947261E-3</v>
      </c>
    </row>
    <row r="35" spans="2:4" ht="15" x14ac:dyDescent="0.25">
      <c r="B35" s="9" t="s">
        <v>23</v>
      </c>
      <c r="C35" s="10">
        <v>65282.796579999995</v>
      </c>
      <c r="D35" s="5">
        <v>1.4287764426737603E-2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20993.81075224599</v>
      </c>
      <c r="D37" s="5">
        <v>4.5946962777555951E-3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9089.8337500000016</v>
      </c>
      <c r="D41" s="5">
        <v>1.9893970556095456E-3</v>
      </c>
    </row>
    <row r="42" spans="2:4" ht="15" x14ac:dyDescent="0.25">
      <c r="B42" s="16" t="s">
        <v>30</v>
      </c>
      <c r="C42" s="17">
        <v>4569140.0438988302</v>
      </c>
      <c r="D42" s="18">
        <v>1.0000000000000007</v>
      </c>
    </row>
    <row r="43" spans="2:4" ht="15" x14ac:dyDescent="0.25">
      <c r="B43" s="19" t="s">
        <v>31</v>
      </c>
      <c r="C43" s="20">
        <v>127469.288</v>
      </c>
      <c r="D43" s="21">
        <v>0</v>
      </c>
    </row>
    <row r="45" spans="2:4" x14ac:dyDescent="0.2">
      <c r="C45" s="1" t="s">
        <v>44</v>
      </c>
      <c r="D45" s="2" t="s">
        <v>45</v>
      </c>
    </row>
    <row r="46" spans="2:4" x14ac:dyDescent="0.2">
      <c r="C46" s="30" t="s">
        <v>46</v>
      </c>
      <c r="D46" s="31">
        <v>4.0438000000000001</v>
      </c>
    </row>
    <row r="47" spans="2:4" x14ac:dyDescent="0.2">
      <c r="C47" s="32" t="s">
        <v>47</v>
      </c>
      <c r="D47" s="12">
        <v>2.7768000000000002</v>
      </c>
    </row>
    <row r="48" spans="2:4" x14ac:dyDescent="0.2">
      <c r="C48" s="32" t="s">
        <v>48</v>
      </c>
      <c r="D48" s="12">
        <v>3.8450000000000002</v>
      </c>
    </row>
    <row r="49" spans="2:4" x14ac:dyDescent="0.2">
      <c r="C49" s="32" t="s">
        <v>49</v>
      </c>
      <c r="D49" s="12">
        <v>0.49509999999999998</v>
      </c>
    </row>
    <row r="50" spans="2:4" x14ac:dyDescent="0.2">
      <c r="C50" s="32" t="s">
        <v>50</v>
      </c>
      <c r="D50" s="12">
        <v>2.8511000000000002</v>
      </c>
    </row>
    <row r="51" spans="2:4" x14ac:dyDescent="0.2">
      <c r="C51" s="32" t="s">
        <v>51</v>
      </c>
      <c r="D51" s="12">
        <v>3.2864</v>
      </c>
    </row>
    <row r="52" spans="2:4" x14ac:dyDescent="0.2">
      <c r="C52" s="32" t="s">
        <v>52</v>
      </c>
      <c r="D52" s="12">
        <v>0.42270000000000002</v>
      </c>
    </row>
    <row r="53" spans="2:4" x14ac:dyDescent="0.2">
      <c r="C53" s="32" t="s">
        <v>53</v>
      </c>
      <c r="D53" s="12">
        <v>4.7252000000000001</v>
      </c>
    </row>
    <row r="54" spans="2:4" x14ac:dyDescent="0.2">
      <c r="C54" s="32" t="s">
        <v>54</v>
      </c>
      <c r="D54" s="12">
        <v>0.1852</v>
      </c>
    </row>
    <row r="55" spans="2:4" x14ac:dyDescent="0.2">
      <c r="C55" s="32" t="s">
        <v>55</v>
      </c>
      <c r="D55" s="12">
        <v>3.7671999999999999</v>
      </c>
    </row>
    <row r="56" spans="2:4" x14ac:dyDescent="0.2">
      <c r="C56" s="32" t="s">
        <v>56</v>
      </c>
      <c r="D56" s="12">
        <v>6.2600000000000003E-2</v>
      </c>
    </row>
    <row r="57" spans="2:4" x14ac:dyDescent="0.2">
      <c r="C57" s="33" t="s">
        <v>57</v>
      </c>
      <c r="D57" s="34">
        <v>1.1822999999999999</v>
      </c>
    </row>
    <row r="59" spans="2:4" x14ac:dyDescent="0.2">
      <c r="B59" s="35" t="s">
        <v>58</v>
      </c>
    </row>
    <row r="61" spans="2:4" x14ac:dyDescent="0.2">
      <c r="B61" s="36" t="s">
        <v>59</v>
      </c>
    </row>
  </sheetData>
  <hyperlinks>
    <hyperlink ref="B61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showGridLines="0" rightToLeft="1" zoomScale="80" zoomScaleNormal="80" workbookViewId="0">
      <pane ySplit="10" topLeftCell="A11" activePane="bottomLeft" state="frozen"/>
      <selection pane="bottomLeft" activeCell="J43" sqref="J43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1942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1932</v>
      </c>
      <c r="C8" s="27" t="s">
        <v>60</v>
      </c>
      <c r="D8" s="27" t="s">
        <v>125</v>
      </c>
      <c r="E8" s="27" t="s">
        <v>243</v>
      </c>
      <c r="F8" s="27" t="s">
        <v>63</v>
      </c>
      <c r="G8" s="27" t="s">
        <v>127</v>
      </c>
      <c r="H8" s="27" t="s">
        <v>128</v>
      </c>
      <c r="I8" s="27" t="s">
        <v>64</v>
      </c>
      <c r="J8" s="27" t="s">
        <v>129</v>
      </c>
      <c r="K8" s="27" t="s">
        <v>115</v>
      </c>
      <c r="L8" s="27" t="s">
        <v>116</v>
      </c>
    </row>
    <row r="9" spans="2:12" ht="15" x14ac:dyDescent="0.2">
      <c r="B9" s="50"/>
      <c r="C9" s="52"/>
      <c r="D9" s="52"/>
      <c r="E9" s="52"/>
      <c r="F9" s="52"/>
      <c r="G9" s="52" t="s">
        <v>235</v>
      </c>
      <c r="H9" s="52" t="s">
        <v>236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117</v>
      </c>
      <c r="F10" s="52" t="s">
        <v>117</v>
      </c>
      <c r="G10" s="52" t="s">
        <v>118</v>
      </c>
      <c r="H10" s="52" t="s">
        <v>119</v>
      </c>
      <c r="I10" s="52" t="s">
        <v>120</v>
      </c>
      <c r="J10" s="52" t="s">
        <v>121</v>
      </c>
      <c r="K10" s="52" t="s">
        <v>122</v>
      </c>
      <c r="L10" s="52" t="s">
        <v>123</v>
      </c>
    </row>
    <row r="11" spans="2:12" ht="15" x14ac:dyDescent="0.25">
      <c r="B11" s="16" t="s">
        <v>1941</v>
      </c>
      <c r="C11" s="46"/>
      <c r="D11" s="46"/>
      <c r="E11" s="46"/>
      <c r="F11" s="46"/>
      <c r="G11" s="17"/>
      <c r="H11" s="17"/>
      <c r="I11" s="17">
        <v>365.12371295199995</v>
      </c>
      <c r="J11" s="47"/>
      <c r="K11" s="47">
        <v>1</v>
      </c>
      <c r="L11" s="47">
        <v>7.9910816793534134E-5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365.12371295199995</v>
      </c>
      <c r="J12" s="39"/>
      <c r="K12" s="39">
        <v>1</v>
      </c>
      <c r="L12" s="39">
        <v>7.9910816793534134E-5</v>
      </c>
    </row>
    <row r="13" spans="2:12" ht="15" x14ac:dyDescent="0.25">
      <c r="B13" s="9" t="s">
        <v>1933</v>
      </c>
      <c r="C13" s="37"/>
      <c r="D13" s="37"/>
      <c r="E13" s="37"/>
      <c r="F13" s="37"/>
      <c r="G13" s="10"/>
      <c r="H13" s="10"/>
      <c r="I13" s="10">
        <v>365.12371295199995</v>
      </c>
      <c r="J13" s="41"/>
      <c r="K13" s="41">
        <v>1</v>
      </c>
      <c r="L13" s="41">
        <v>7.9910816793534134E-5</v>
      </c>
    </row>
    <row r="14" spans="2:12" ht="15" x14ac:dyDescent="0.25">
      <c r="B14" s="11" t="s">
        <v>1934</v>
      </c>
      <c r="C14" s="3" t="s">
        <v>1935</v>
      </c>
      <c r="D14" s="3" t="s">
        <v>134</v>
      </c>
      <c r="E14" s="3" t="s">
        <v>257</v>
      </c>
      <c r="F14" s="3" t="s">
        <v>73</v>
      </c>
      <c r="G14" s="10">
        <v>194.83655999999999</v>
      </c>
      <c r="H14" s="10">
        <v>192000</v>
      </c>
      <c r="I14" s="10">
        <v>374.08619469999996</v>
      </c>
      <c r="J14" s="41">
        <v>0</v>
      </c>
      <c r="K14" s="41">
        <v>1.0245464247598135</v>
      </c>
      <c r="L14" s="41">
        <v>8.187234164545187E-5</v>
      </c>
    </row>
    <row r="15" spans="2:12" ht="15" x14ac:dyDescent="0.25">
      <c r="B15" s="11" t="s">
        <v>1936</v>
      </c>
      <c r="C15" s="3" t="s">
        <v>1937</v>
      </c>
      <c r="D15" s="3" t="s">
        <v>134</v>
      </c>
      <c r="E15" s="3" t="s">
        <v>257</v>
      </c>
      <c r="F15" s="3" t="s">
        <v>73</v>
      </c>
      <c r="G15" s="10">
        <v>-194.83655999999999</v>
      </c>
      <c r="H15" s="10">
        <v>4600</v>
      </c>
      <c r="I15" s="10">
        <v>-8.9624817480000001</v>
      </c>
      <c r="J15" s="41">
        <v>0</v>
      </c>
      <c r="K15" s="41">
        <v>-2.4546424759813477E-2</v>
      </c>
      <c r="L15" s="41">
        <v>-1.9615248519177249E-6</v>
      </c>
    </row>
    <row r="16" spans="2:12" x14ac:dyDescent="0.2">
      <c r="B16" s="44"/>
      <c r="C16" s="45"/>
      <c r="D16" s="45"/>
      <c r="E16" s="45"/>
      <c r="F16" s="45"/>
      <c r="G16" s="14"/>
      <c r="H16" s="14"/>
      <c r="I16" s="14"/>
      <c r="J16" s="14"/>
      <c r="K16" s="14"/>
      <c r="L16" s="14"/>
    </row>
    <row r="17" spans="2:12" ht="15" x14ac:dyDescent="0.25">
      <c r="B17" s="9" t="s">
        <v>1938</v>
      </c>
      <c r="C17" s="37"/>
      <c r="D17" s="37"/>
      <c r="E17" s="37"/>
      <c r="F17" s="37"/>
      <c r="G17" s="10"/>
      <c r="H17" s="10"/>
      <c r="I17" s="10">
        <v>0</v>
      </c>
      <c r="J17" s="41"/>
      <c r="K17" s="41">
        <v>0</v>
      </c>
      <c r="L17" s="41">
        <v>0</v>
      </c>
    </row>
    <row r="18" spans="2:12" ht="15" x14ac:dyDescent="0.25">
      <c r="B18" s="11"/>
      <c r="C18" s="3"/>
      <c r="D18" s="3" t="s">
        <v>87</v>
      </c>
      <c r="E18" s="3" t="s">
        <v>87</v>
      </c>
      <c r="F18" s="3" t="s">
        <v>87</v>
      </c>
      <c r="G18" s="10">
        <v>0</v>
      </c>
      <c r="H18" s="10">
        <v>0</v>
      </c>
      <c r="I18" s="10">
        <v>0</v>
      </c>
      <c r="J18" s="41">
        <v>0</v>
      </c>
      <c r="K18" s="41">
        <v>0</v>
      </c>
      <c r="L18" s="41">
        <v>0</v>
      </c>
    </row>
    <row r="19" spans="2:12" x14ac:dyDescent="0.2">
      <c r="B19" s="44"/>
      <c r="C19" s="45"/>
      <c r="D19" s="45"/>
      <c r="E19" s="45"/>
      <c r="F19" s="45"/>
      <c r="G19" s="14"/>
      <c r="H19" s="14"/>
      <c r="I19" s="14"/>
      <c r="J19" s="14"/>
      <c r="K19" s="14"/>
      <c r="L19" s="14"/>
    </row>
    <row r="20" spans="2:12" ht="15" x14ac:dyDescent="0.25">
      <c r="B20" s="9" t="s">
        <v>1939</v>
      </c>
      <c r="C20" s="37"/>
      <c r="D20" s="37"/>
      <c r="E20" s="37"/>
      <c r="F20" s="37"/>
      <c r="G20" s="10"/>
      <c r="H20" s="10"/>
      <c r="I20" s="10">
        <v>0</v>
      </c>
      <c r="J20" s="41"/>
      <c r="K20" s="41">
        <v>0</v>
      </c>
      <c r="L20" s="41">
        <v>0</v>
      </c>
    </row>
    <row r="21" spans="2:12" ht="15" x14ac:dyDescent="0.25">
      <c r="B21" s="11"/>
      <c r="C21" s="3"/>
      <c r="D21" s="3" t="s">
        <v>87</v>
      </c>
      <c r="E21" s="3" t="s">
        <v>87</v>
      </c>
      <c r="F21" s="3" t="s">
        <v>87</v>
      </c>
      <c r="G21" s="10">
        <v>0</v>
      </c>
      <c r="H21" s="10">
        <v>0</v>
      </c>
      <c r="I21" s="10">
        <v>0</v>
      </c>
      <c r="J21" s="41">
        <v>0</v>
      </c>
      <c r="K21" s="41">
        <v>0</v>
      </c>
      <c r="L21" s="41">
        <v>0</v>
      </c>
    </row>
    <row r="22" spans="2:12" x14ac:dyDescent="0.2">
      <c r="B22" s="44"/>
      <c r="C22" s="45"/>
      <c r="D22" s="45"/>
      <c r="E22" s="45"/>
      <c r="F22" s="45"/>
      <c r="G22" s="14"/>
      <c r="H22" s="14"/>
      <c r="I22" s="14"/>
      <c r="J22" s="14"/>
      <c r="K22" s="14"/>
      <c r="L22" s="14"/>
    </row>
    <row r="23" spans="2:12" ht="15" x14ac:dyDescent="0.25">
      <c r="B23" s="9" t="s">
        <v>1774</v>
      </c>
      <c r="C23" s="37"/>
      <c r="D23" s="37"/>
      <c r="E23" s="37"/>
      <c r="F23" s="37"/>
      <c r="G23" s="10"/>
      <c r="H23" s="10"/>
      <c r="I23" s="10">
        <v>0</v>
      </c>
      <c r="J23" s="41"/>
      <c r="K23" s="41">
        <v>0</v>
      </c>
      <c r="L23" s="41">
        <v>0</v>
      </c>
    </row>
    <row r="24" spans="2:12" ht="15" x14ac:dyDescent="0.25">
      <c r="B24" s="11"/>
      <c r="C24" s="3"/>
      <c r="D24" s="3" t="s">
        <v>87</v>
      </c>
      <c r="E24" s="3" t="s">
        <v>87</v>
      </c>
      <c r="F24" s="3" t="s">
        <v>87</v>
      </c>
      <c r="G24" s="10">
        <v>0</v>
      </c>
      <c r="H24" s="10">
        <v>0</v>
      </c>
      <c r="I24" s="10">
        <v>0</v>
      </c>
      <c r="J24" s="41">
        <v>0</v>
      </c>
      <c r="K24" s="41">
        <v>0</v>
      </c>
      <c r="L24" s="41">
        <v>0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ht="15" x14ac:dyDescent="0.25">
      <c r="B26" s="15" t="s">
        <v>108</v>
      </c>
      <c r="C26" s="37"/>
      <c r="D26" s="37"/>
      <c r="E26" s="37"/>
      <c r="F26" s="37"/>
      <c r="G26" s="10"/>
      <c r="H26" s="10"/>
      <c r="I26" s="10">
        <v>0</v>
      </c>
      <c r="J26" s="41"/>
      <c r="K26" s="41">
        <v>0</v>
      </c>
      <c r="L26" s="41">
        <v>0</v>
      </c>
    </row>
    <row r="27" spans="2:12" ht="15" x14ac:dyDescent="0.25">
      <c r="B27" s="9" t="s">
        <v>1933</v>
      </c>
      <c r="C27" s="37"/>
      <c r="D27" s="37"/>
      <c r="E27" s="37"/>
      <c r="F27" s="37"/>
      <c r="G27" s="10"/>
      <c r="H27" s="10"/>
      <c r="I27" s="10">
        <v>0</v>
      </c>
      <c r="J27" s="41"/>
      <c r="K27" s="41">
        <v>0</v>
      </c>
      <c r="L27" s="41">
        <v>0</v>
      </c>
    </row>
    <row r="28" spans="2:12" ht="15" x14ac:dyDescent="0.25">
      <c r="B28" s="11"/>
      <c r="C28" s="3"/>
      <c r="D28" s="3" t="s">
        <v>87</v>
      </c>
      <c r="E28" s="3" t="s">
        <v>87</v>
      </c>
      <c r="F28" s="3" t="s">
        <v>87</v>
      </c>
      <c r="G28" s="10">
        <v>0</v>
      </c>
      <c r="H28" s="10">
        <v>0</v>
      </c>
      <c r="I28" s="10">
        <v>0</v>
      </c>
      <c r="J28" s="41">
        <v>0</v>
      </c>
      <c r="K28" s="41">
        <v>0</v>
      </c>
      <c r="L28" s="41">
        <v>0</v>
      </c>
    </row>
    <row r="29" spans="2:12" x14ac:dyDescent="0.2">
      <c r="B29" s="44"/>
      <c r="C29" s="45"/>
      <c r="D29" s="45"/>
      <c r="E29" s="45"/>
      <c r="F29" s="45"/>
      <c r="G29" s="14"/>
      <c r="H29" s="14"/>
      <c r="I29" s="14"/>
      <c r="J29" s="14"/>
      <c r="K29" s="14"/>
      <c r="L29" s="14"/>
    </row>
    <row r="30" spans="2:12" ht="15" x14ac:dyDescent="0.25">
      <c r="B30" s="9" t="s">
        <v>1939</v>
      </c>
      <c r="C30" s="37"/>
      <c r="D30" s="37"/>
      <c r="E30" s="37"/>
      <c r="F30" s="37"/>
      <c r="G30" s="10"/>
      <c r="H30" s="10"/>
      <c r="I30" s="10">
        <v>0</v>
      </c>
      <c r="J30" s="41"/>
      <c r="K30" s="41">
        <v>0</v>
      </c>
      <c r="L30" s="41">
        <v>0</v>
      </c>
    </row>
    <row r="31" spans="2:12" ht="15" x14ac:dyDescent="0.25">
      <c r="B31" s="11"/>
      <c r="C31" s="3"/>
      <c r="D31" s="3" t="s">
        <v>87</v>
      </c>
      <c r="E31" s="3" t="s">
        <v>87</v>
      </c>
      <c r="F31" s="3" t="s">
        <v>87</v>
      </c>
      <c r="G31" s="10">
        <v>0</v>
      </c>
      <c r="H31" s="10">
        <v>0</v>
      </c>
      <c r="I31" s="10">
        <v>0</v>
      </c>
      <c r="J31" s="41">
        <v>0</v>
      </c>
      <c r="K31" s="41">
        <v>0</v>
      </c>
      <c r="L31" s="41">
        <v>0</v>
      </c>
    </row>
    <row r="32" spans="2:12" x14ac:dyDescent="0.2">
      <c r="B32" s="44"/>
      <c r="C32" s="45"/>
      <c r="D32" s="45"/>
      <c r="E32" s="45"/>
      <c r="F32" s="45"/>
      <c r="G32" s="14"/>
      <c r="H32" s="14"/>
      <c r="I32" s="14"/>
      <c r="J32" s="14"/>
      <c r="K32" s="14"/>
      <c r="L32" s="14"/>
    </row>
    <row r="33" spans="2:12" ht="15" x14ac:dyDescent="0.25">
      <c r="B33" s="9" t="s">
        <v>1940</v>
      </c>
      <c r="C33" s="37"/>
      <c r="D33" s="37"/>
      <c r="E33" s="37"/>
      <c r="F33" s="37"/>
      <c r="G33" s="10"/>
      <c r="H33" s="10"/>
      <c r="I33" s="10">
        <v>0</v>
      </c>
      <c r="J33" s="41"/>
      <c r="K33" s="41">
        <v>0</v>
      </c>
      <c r="L33" s="41">
        <v>0</v>
      </c>
    </row>
    <row r="34" spans="2:12" ht="15" x14ac:dyDescent="0.25">
      <c r="B34" s="11"/>
      <c r="C34" s="3"/>
      <c r="D34" s="3" t="s">
        <v>87</v>
      </c>
      <c r="E34" s="3" t="s">
        <v>87</v>
      </c>
      <c r="F34" s="3" t="s">
        <v>87</v>
      </c>
      <c r="G34" s="10">
        <v>0</v>
      </c>
      <c r="H34" s="10">
        <v>0</v>
      </c>
      <c r="I34" s="10">
        <v>0</v>
      </c>
      <c r="J34" s="41">
        <v>0</v>
      </c>
      <c r="K34" s="41">
        <v>0</v>
      </c>
      <c r="L34" s="41">
        <v>0</v>
      </c>
    </row>
    <row r="35" spans="2:12" x14ac:dyDescent="0.2">
      <c r="B35" s="44"/>
      <c r="C35" s="45"/>
      <c r="D35" s="45"/>
      <c r="E35" s="45"/>
      <c r="F35" s="45"/>
      <c r="G35" s="14"/>
      <c r="H35" s="14"/>
      <c r="I35" s="14"/>
      <c r="J35" s="14"/>
      <c r="K35" s="14"/>
      <c r="L35" s="14"/>
    </row>
    <row r="36" spans="2:12" ht="15" x14ac:dyDescent="0.25">
      <c r="B36" s="9" t="s">
        <v>1774</v>
      </c>
      <c r="C36" s="37"/>
      <c r="D36" s="37"/>
      <c r="E36" s="37"/>
      <c r="F36" s="37"/>
      <c r="G36" s="10"/>
      <c r="H36" s="10"/>
      <c r="I36" s="10">
        <v>0</v>
      </c>
      <c r="J36" s="41"/>
      <c r="K36" s="41">
        <v>0</v>
      </c>
      <c r="L36" s="41">
        <v>0</v>
      </c>
    </row>
    <row r="37" spans="2:12" ht="15" x14ac:dyDescent="0.25">
      <c r="B37" s="11"/>
      <c r="C37" s="3"/>
      <c r="D37" s="3" t="s">
        <v>87</v>
      </c>
      <c r="E37" s="3" t="s">
        <v>87</v>
      </c>
      <c r="F37" s="3" t="s">
        <v>87</v>
      </c>
      <c r="G37" s="10">
        <v>0</v>
      </c>
      <c r="H37" s="10">
        <v>0</v>
      </c>
      <c r="I37" s="10">
        <v>0</v>
      </c>
      <c r="J37" s="41">
        <v>0</v>
      </c>
      <c r="K37" s="41">
        <v>0</v>
      </c>
      <c r="L37" s="41">
        <v>0</v>
      </c>
    </row>
    <row r="38" spans="2:12" x14ac:dyDescent="0.2">
      <c r="B38" s="44"/>
      <c r="C38" s="45"/>
      <c r="D38" s="45"/>
      <c r="E38" s="45"/>
      <c r="F38" s="45"/>
      <c r="G38" s="14"/>
      <c r="H38" s="14"/>
      <c r="I38" s="14"/>
      <c r="J38" s="14"/>
      <c r="K38" s="14"/>
      <c r="L38" s="14"/>
    </row>
    <row r="39" spans="2:12" x14ac:dyDescent="0.2">
      <c r="B39" s="33"/>
      <c r="C39" s="48"/>
      <c r="D39" s="48"/>
      <c r="E39" s="48"/>
      <c r="F39" s="48"/>
      <c r="G39" s="49"/>
      <c r="H39" s="49"/>
      <c r="I39" s="49"/>
      <c r="J39" s="49"/>
      <c r="K39" s="49"/>
      <c r="L39" s="49"/>
    </row>
    <row r="41" spans="2:12" x14ac:dyDescent="0.2">
      <c r="B41" s="35" t="s">
        <v>58</v>
      </c>
    </row>
    <row r="43" spans="2:12" x14ac:dyDescent="0.2">
      <c r="B43" s="36" t="s">
        <v>59</v>
      </c>
    </row>
  </sheetData>
  <hyperlinks>
    <hyperlink ref="B43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rightToLeft="1" zoomScale="80" zoomScaleNormal="80" workbookViewId="0">
      <pane ySplit="10" topLeftCell="A11" activePane="bottomLeft" state="frozen"/>
      <selection pane="bottomLeft" activeCell="K35" sqref="K35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1969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1932</v>
      </c>
      <c r="C8" s="27" t="s">
        <v>60</v>
      </c>
      <c r="D8" s="27" t="s">
        <v>125</v>
      </c>
      <c r="E8" s="27" t="s">
        <v>243</v>
      </c>
      <c r="F8" s="27" t="s">
        <v>63</v>
      </c>
      <c r="G8" s="27" t="s">
        <v>127</v>
      </c>
      <c r="H8" s="27" t="s">
        <v>128</v>
      </c>
      <c r="I8" s="27" t="s">
        <v>64</v>
      </c>
      <c r="J8" s="27" t="s">
        <v>115</v>
      </c>
      <c r="K8" s="27" t="s">
        <v>116</v>
      </c>
    </row>
    <row r="9" spans="2:11" ht="15" x14ac:dyDescent="0.2">
      <c r="B9" s="50"/>
      <c r="C9" s="52"/>
      <c r="D9" s="52"/>
      <c r="E9" s="52"/>
      <c r="F9" s="52"/>
      <c r="G9" s="52" t="s">
        <v>235</v>
      </c>
      <c r="H9" s="52" t="s">
        <v>236</v>
      </c>
      <c r="I9" s="52" t="s">
        <v>40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43</v>
      </c>
      <c r="E10" s="52" t="s">
        <v>117</v>
      </c>
      <c r="F10" s="52" t="s">
        <v>117</v>
      </c>
      <c r="G10" s="52" t="s">
        <v>118</v>
      </c>
      <c r="H10" s="52" t="s">
        <v>119</v>
      </c>
      <c r="I10" s="52" t="s">
        <v>120</v>
      </c>
      <c r="J10" s="52" t="s">
        <v>121</v>
      </c>
      <c r="K10" s="52" t="s">
        <v>122</v>
      </c>
    </row>
    <row r="11" spans="2:11" ht="15" x14ac:dyDescent="0.25">
      <c r="B11" s="16" t="s">
        <v>1968</v>
      </c>
      <c r="C11" s="46"/>
      <c r="D11" s="46"/>
      <c r="E11" s="46"/>
      <c r="F11" s="46"/>
      <c r="G11" s="17"/>
      <c r="H11" s="17"/>
      <c r="I11" s="17">
        <v>593.88006064604065</v>
      </c>
      <c r="J11" s="47">
        <v>1</v>
      </c>
      <c r="K11" s="47">
        <v>1.2997633141909238E-4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87</v>
      </c>
      <c r="E13" s="3" t="s">
        <v>87</v>
      </c>
      <c r="F13" s="3" t="s">
        <v>87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4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108</v>
      </c>
      <c r="C15" s="37"/>
      <c r="D15" s="37"/>
      <c r="E15" s="37"/>
      <c r="F15" s="37"/>
      <c r="G15" s="10"/>
      <c r="H15" s="10"/>
      <c r="I15" s="10">
        <v>593.88006064604065</v>
      </c>
      <c r="J15" s="41">
        <v>1</v>
      </c>
      <c r="K15" s="41">
        <v>1.2997633141909238E-4</v>
      </c>
    </row>
    <row r="16" spans="2:11" ht="15" x14ac:dyDescent="0.25">
      <c r="B16" s="44" t="s">
        <v>1943</v>
      </c>
      <c r="C16" s="3" t="s">
        <v>1944</v>
      </c>
      <c r="D16" s="3" t="s">
        <v>218</v>
      </c>
      <c r="E16" s="3" t="s">
        <v>1945</v>
      </c>
      <c r="F16" s="3" t="s">
        <v>47</v>
      </c>
      <c r="G16" s="10">
        <v>16.388538</v>
      </c>
      <c r="H16" s="10">
        <v>563100</v>
      </c>
      <c r="I16" s="10">
        <v>143.34922835500038</v>
      </c>
      <c r="J16" s="41">
        <v>0.24137740573249886</v>
      </c>
      <c r="K16" s="41">
        <v>3.1373349684567997E-5</v>
      </c>
    </row>
    <row r="17" spans="2:11" ht="15" x14ac:dyDescent="0.25">
      <c r="B17" s="44" t="s">
        <v>1946</v>
      </c>
      <c r="C17" s="3" t="s">
        <v>1947</v>
      </c>
      <c r="D17" s="3" t="s">
        <v>218</v>
      </c>
      <c r="E17" s="3" t="s">
        <v>1945</v>
      </c>
      <c r="F17" s="3" t="s">
        <v>48</v>
      </c>
      <c r="G17" s="10">
        <v>99.801990999999987</v>
      </c>
      <c r="H17" s="10">
        <v>226800</v>
      </c>
      <c r="I17" s="10">
        <v>-1403.6516569869564</v>
      </c>
      <c r="J17" s="41">
        <v>-2.3635271665124127</v>
      </c>
      <c r="K17" s="41">
        <v>-3.0720259031264573E-4</v>
      </c>
    </row>
    <row r="18" spans="2:11" ht="15" x14ac:dyDescent="0.25">
      <c r="B18" s="44" t="s">
        <v>1948</v>
      </c>
      <c r="C18" s="3" t="s">
        <v>1949</v>
      </c>
      <c r="D18" s="3" t="s">
        <v>218</v>
      </c>
      <c r="E18" s="3" t="s">
        <v>1945</v>
      </c>
      <c r="F18" s="3" t="s">
        <v>46</v>
      </c>
      <c r="G18" s="10">
        <v>2.2271610000000002</v>
      </c>
      <c r="H18" s="10">
        <v>1146500</v>
      </c>
      <c r="I18" s="10">
        <v>50.434667562000413</v>
      </c>
      <c r="J18" s="41">
        <v>8.4923995439644934E-2</v>
      </c>
      <c r="K18" s="41">
        <v>1.103810937669678E-5</v>
      </c>
    </row>
    <row r="19" spans="2:11" ht="15" x14ac:dyDescent="0.25">
      <c r="B19" s="44" t="s">
        <v>1950</v>
      </c>
      <c r="C19" s="3" t="s">
        <v>1951</v>
      </c>
      <c r="D19" s="3" t="s">
        <v>218</v>
      </c>
      <c r="E19" s="3" t="s">
        <v>1945</v>
      </c>
      <c r="F19" s="3" t="s">
        <v>48</v>
      </c>
      <c r="G19" s="10">
        <v>57.149774000000001</v>
      </c>
      <c r="H19" s="10">
        <v>1972000</v>
      </c>
      <c r="I19" s="10">
        <v>7.6909306429988646</v>
      </c>
      <c r="J19" s="41">
        <v>1.295030958714532E-2</v>
      </c>
      <c r="K19" s="41">
        <v>1.6832337308786495E-6</v>
      </c>
    </row>
    <row r="20" spans="2:11" ht="15" x14ac:dyDescent="0.25">
      <c r="B20" s="44" t="s">
        <v>1952</v>
      </c>
      <c r="C20" s="3" t="s">
        <v>1953</v>
      </c>
      <c r="D20" s="3" t="s">
        <v>218</v>
      </c>
      <c r="E20" s="3" t="s">
        <v>1945</v>
      </c>
      <c r="F20" s="3" t="s">
        <v>48</v>
      </c>
      <c r="G20" s="10">
        <v>102.95363400000002</v>
      </c>
      <c r="H20" s="10">
        <v>493815.27750000003</v>
      </c>
      <c r="I20" s="10">
        <v>-587.07749195099314</v>
      </c>
      <c r="J20" s="41">
        <v>-0.98854555128918209</v>
      </c>
      <c r="K20" s="41">
        <v>-1.2848752419723211E-4</v>
      </c>
    </row>
    <row r="21" spans="2:11" ht="15" x14ac:dyDescent="0.25">
      <c r="B21" s="44" t="s">
        <v>1954</v>
      </c>
      <c r="C21" s="3" t="s">
        <v>1955</v>
      </c>
      <c r="D21" s="3" t="s">
        <v>218</v>
      </c>
      <c r="E21" s="3" t="s">
        <v>1945</v>
      </c>
      <c r="F21" s="3" t="s">
        <v>48</v>
      </c>
      <c r="G21" s="10">
        <v>44.291074999999999</v>
      </c>
      <c r="H21" s="10">
        <v>137495</v>
      </c>
      <c r="I21" s="10">
        <v>-153.69500881900058</v>
      </c>
      <c r="J21" s="41">
        <v>-0.25879806210669293</v>
      </c>
      <c r="K21" s="41">
        <v>-3.363762269099837E-5</v>
      </c>
    </row>
    <row r="22" spans="2:11" ht="15" x14ac:dyDescent="0.25">
      <c r="B22" s="44" t="s">
        <v>1956</v>
      </c>
      <c r="C22" s="3" t="s">
        <v>1957</v>
      </c>
      <c r="D22" s="3" t="s">
        <v>218</v>
      </c>
      <c r="E22" s="3" t="s">
        <v>1945</v>
      </c>
      <c r="F22" s="3" t="s">
        <v>50</v>
      </c>
      <c r="G22" s="10">
        <v>24.918982</v>
      </c>
      <c r="H22" s="10">
        <v>89714.2929</v>
      </c>
      <c r="I22" s="10">
        <v>-3.4518517260003136</v>
      </c>
      <c r="J22" s="41">
        <v>-5.8123718150181452E-3</v>
      </c>
      <c r="K22" s="41">
        <v>-7.5547076535979E-7</v>
      </c>
    </row>
    <row r="23" spans="2:11" ht="15" x14ac:dyDescent="0.25">
      <c r="B23" s="44" t="s">
        <v>1958</v>
      </c>
      <c r="C23" s="3" t="s">
        <v>1959</v>
      </c>
      <c r="D23" s="3" t="s">
        <v>218</v>
      </c>
      <c r="E23" s="3" t="s">
        <v>1945</v>
      </c>
      <c r="F23" s="3" t="s">
        <v>51</v>
      </c>
      <c r="G23" s="10">
        <v>45.173532999999999</v>
      </c>
      <c r="H23" s="10">
        <v>151800</v>
      </c>
      <c r="I23" s="10">
        <v>482.48947617299928</v>
      </c>
      <c r="J23" s="41">
        <v>0.81243589092405744</v>
      </c>
      <c r="K23" s="41">
        <v>1.0559743661551088E-4</v>
      </c>
    </row>
    <row r="24" spans="2:11" ht="15" x14ac:dyDescent="0.25">
      <c r="B24" s="44" t="s">
        <v>1960</v>
      </c>
      <c r="C24" s="3" t="s">
        <v>1961</v>
      </c>
      <c r="D24" s="3" t="s">
        <v>218</v>
      </c>
      <c r="E24" s="3" t="s">
        <v>1945</v>
      </c>
      <c r="F24" s="3" t="s">
        <v>46</v>
      </c>
      <c r="G24" s="10">
        <v>2.7791429999999999</v>
      </c>
      <c r="H24" s="10">
        <v>16415</v>
      </c>
      <c r="I24" s="10">
        <v>-28.208124234000024</v>
      </c>
      <c r="J24" s="41">
        <v>-4.749801534558068E-2</v>
      </c>
      <c r="K24" s="41">
        <v>-6.1736177843063301E-6</v>
      </c>
    </row>
    <row r="25" spans="2:11" ht="15" x14ac:dyDescent="0.25">
      <c r="B25" s="44" t="s">
        <v>1962</v>
      </c>
      <c r="C25" s="3" t="s">
        <v>1963</v>
      </c>
      <c r="D25" s="3" t="s">
        <v>218</v>
      </c>
      <c r="E25" s="3" t="s">
        <v>1945</v>
      </c>
      <c r="F25" s="3" t="s">
        <v>46</v>
      </c>
      <c r="G25" s="10">
        <v>198.13322299999996</v>
      </c>
      <c r="H25" s="10">
        <v>327700</v>
      </c>
      <c r="I25" s="10">
        <v>476.4784630970089</v>
      </c>
      <c r="J25" s="41">
        <v>0.80231429655792996</v>
      </c>
      <c r="K25" s="41">
        <v>1.0428186891168948E-4</v>
      </c>
    </row>
    <row r="26" spans="2:11" ht="15" x14ac:dyDescent="0.25">
      <c r="B26" s="44" t="s">
        <v>1964</v>
      </c>
      <c r="C26" s="3" t="s">
        <v>1965</v>
      </c>
      <c r="D26" s="3" t="s">
        <v>218</v>
      </c>
      <c r="E26" s="3" t="s">
        <v>1945</v>
      </c>
      <c r="F26" s="3" t="s">
        <v>48</v>
      </c>
      <c r="G26" s="10">
        <v>68.87388</v>
      </c>
      <c r="H26" s="10">
        <v>1911000</v>
      </c>
      <c r="I26" s="10">
        <v>920.24974240099982</v>
      </c>
      <c r="J26" s="41">
        <v>1.5495548737567051</v>
      </c>
      <c r="K26" s="41">
        <v>2.0140545782347134E-4</v>
      </c>
    </row>
    <row r="27" spans="2:11" ht="15" x14ac:dyDescent="0.25">
      <c r="B27" s="44" t="s">
        <v>1966</v>
      </c>
      <c r="C27" s="3" t="s">
        <v>1967</v>
      </c>
      <c r="D27" s="3" t="s">
        <v>218</v>
      </c>
      <c r="E27" s="3" t="s">
        <v>1945</v>
      </c>
      <c r="F27" s="3" t="s">
        <v>53</v>
      </c>
      <c r="G27" s="10">
        <v>86.186898999999997</v>
      </c>
      <c r="H27" s="10">
        <v>705000</v>
      </c>
      <c r="I27" s="10">
        <v>689.27168613199683</v>
      </c>
      <c r="J27" s="41">
        <v>1.1606243950709279</v>
      </c>
      <c r="K27" s="41">
        <v>1.508537010268225E-4</v>
      </c>
    </row>
    <row r="28" spans="2:11" x14ac:dyDescent="0.2">
      <c r="B28" s="54"/>
      <c r="C28" s="45"/>
      <c r="D28" s="45"/>
      <c r="E28" s="45"/>
      <c r="F28" s="45"/>
      <c r="G28" s="12"/>
      <c r="H28" s="14"/>
      <c r="I28" s="14"/>
      <c r="J28" s="14"/>
      <c r="K28" s="14"/>
    </row>
    <row r="29" spans="2:11" x14ac:dyDescent="0.2">
      <c r="B29" s="33"/>
      <c r="C29" s="48"/>
      <c r="D29" s="48"/>
      <c r="E29" s="48"/>
      <c r="F29" s="48"/>
      <c r="G29" s="34"/>
      <c r="H29" s="49"/>
      <c r="I29" s="49"/>
      <c r="J29" s="49"/>
      <c r="K29" s="49"/>
    </row>
    <row r="31" spans="2:11" x14ac:dyDescent="0.2">
      <c r="B31" s="35" t="s">
        <v>58</v>
      </c>
    </row>
    <row r="33" spans="2:2" x14ac:dyDescent="0.2">
      <c r="B33" s="36" t="s">
        <v>59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rightToLeft="1" topLeftCell="C1" zoomScale="80" zoomScaleNormal="80" workbookViewId="0">
      <pane ySplit="10" topLeftCell="A11" activePane="bottomLeft" state="frozen"/>
      <selection pane="bottomLeft" activeCell="S31" sqref="S31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1984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1932</v>
      </c>
      <c r="C8" s="27" t="s">
        <v>60</v>
      </c>
      <c r="D8" s="27" t="s">
        <v>1970</v>
      </c>
      <c r="E8" s="27" t="s">
        <v>112</v>
      </c>
      <c r="F8" s="27" t="s">
        <v>62</v>
      </c>
      <c r="G8" s="27" t="s">
        <v>126</v>
      </c>
      <c r="H8" s="27" t="s">
        <v>232</v>
      </c>
      <c r="I8" s="27" t="s">
        <v>63</v>
      </c>
      <c r="J8" s="27" t="s">
        <v>113</v>
      </c>
      <c r="K8" s="27" t="s">
        <v>114</v>
      </c>
      <c r="L8" s="27" t="s">
        <v>127</v>
      </c>
      <c r="M8" s="27" t="s">
        <v>128</v>
      </c>
      <c r="N8" s="27" t="s">
        <v>64</v>
      </c>
      <c r="O8" s="27" t="s">
        <v>129</v>
      </c>
      <c r="P8" s="27" t="s">
        <v>115</v>
      </c>
      <c r="Q8" s="27" t="s">
        <v>116</v>
      </c>
    </row>
    <row r="9" spans="2:17" ht="15" x14ac:dyDescent="0.2">
      <c r="B9" s="50"/>
      <c r="C9" s="52"/>
      <c r="D9" s="52"/>
      <c r="E9" s="52"/>
      <c r="F9" s="52"/>
      <c r="G9" s="52" t="s">
        <v>233</v>
      </c>
      <c r="H9" s="52" t="s">
        <v>234</v>
      </c>
      <c r="I9" s="52"/>
      <c r="J9" s="52" t="s">
        <v>41</v>
      </c>
      <c r="K9" s="52" t="s">
        <v>41</v>
      </c>
      <c r="L9" s="52" t="s">
        <v>235</v>
      </c>
      <c r="M9" s="52" t="s">
        <v>236</v>
      </c>
      <c r="N9" s="52" t="s">
        <v>40</v>
      </c>
      <c r="O9" s="52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2" t="s">
        <v>238</v>
      </c>
      <c r="O10" s="52" t="s">
        <v>239</v>
      </c>
      <c r="P10" s="52" t="s">
        <v>240</v>
      </c>
      <c r="Q10" s="52" t="s">
        <v>241</v>
      </c>
    </row>
    <row r="11" spans="2:17" ht="15" x14ac:dyDescent="0.25">
      <c r="B11" s="16" t="s">
        <v>1983</v>
      </c>
      <c r="C11" s="46"/>
      <c r="D11" s="46"/>
      <c r="E11" s="46"/>
      <c r="F11" s="46"/>
      <c r="G11" s="46"/>
      <c r="H11" s="17">
        <v>1.1500000000000725</v>
      </c>
      <c r="I11" s="46"/>
      <c r="J11" s="47"/>
      <c r="K11" s="47">
        <v>3.4200000000002152E-2</v>
      </c>
      <c r="L11" s="17"/>
      <c r="M11" s="17"/>
      <c r="N11" s="17">
        <v>1199.9755923000002</v>
      </c>
      <c r="O11" s="47"/>
      <c r="P11" s="47">
        <v>1</v>
      </c>
      <c r="Q11" s="47">
        <v>2.6262613550274673E-4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1.1500000000000725</v>
      </c>
      <c r="I12" s="38"/>
      <c r="J12" s="39"/>
      <c r="K12" s="39">
        <v>3.4200000000002152E-2</v>
      </c>
      <c r="L12" s="40"/>
      <c r="M12" s="40"/>
      <c r="N12" s="40">
        <v>1199.9755923000002</v>
      </c>
      <c r="O12" s="39"/>
      <c r="P12" s="39">
        <v>1</v>
      </c>
      <c r="Q12" s="39">
        <v>2.6262613550274673E-4</v>
      </c>
    </row>
    <row r="13" spans="2:17" ht="15" x14ac:dyDescent="0.25">
      <c r="B13" s="9" t="s">
        <v>1971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1972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87</v>
      </c>
      <c r="E15" s="3"/>
      <c r="F15" s="3"/>
      <c r="G15" s="3" t="s">
        <v>87</v>
      </c>
      <c r="H15" s="10">
        <v>0</v>
      </c>
      <c r="I15" s="3" t="s">
        <v>87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1973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1974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1975</v>
      </c>
      <c r="C21" s="37"/>
      <c r="D21" s="37"/>
      <c r="E21" s="37"/>
      <c r="F21" s="37"/>
      <c r="G21" s="37"/>
      <c r="H21" s="10">
        <v>1.1500000000000725</v>
      </c>
      <c r="I21" s="37"/>
      <c r="J21" s="41"/>
      <c r="K21" s="41">
        <v>3.4200000000002152E-2</v>
      </c>
      <c r="L21" s="10"/>
      <c r="M21" s="10"/>
      <c r="N21" s="10">
        <v>1199.9755923000002</v>
      </c>
      <c r="O21" s="41"/>
      <c r="P21" s="41">
        <v>1</v>
      </c>
      <c r="Q21" s="41">
        <v>2.6262613550274673E-4</v>
      </c>
    </row>
    <row r="22" spans="2:17" ht="15" x14ac:dyDescent="0.25">
      <c r="B22" s="42" t="s">
        <v>1976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87</v>
      </c>
      <c r="E23" s="3"/>
      <c r="F23" s="3"/>
      <c r="G23" s="3" t="s">
        <v>87</v>
      </c>
      <c r="H23" s="10">
        <v>0</v>
      </c>
      <c r="I23" s="3" t="s">
        <v>87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1977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1978</v>
      </c>
      <c r="C25" s="3" t="s">
        <v>1979</v>
      </c>
      <c r="D25" s="3" t="s">
        <v>1980</v>
      </c>
      <c r="E25" s="3" t="s">
        <v>529</v>
      </c>
      <c r="F25" s="3" t="s">
        <v>86</v>
      </c>
      <c r="G25" s="3"/>
      <c r="H25" s="10">
        <v>1.1500000000000725</v>
      </c>
      <c r="I25" s="3" t="s">
        <v>73</v>
      </c>
      <c r="J25" s="41">
        <v>4.0620999999999997E-2</v>
      </c>
      <c r="K25" s="41">
        <v>3.4200000000002152E-2</v>
      </c>
      <c r="L25" s="10">
        <v>1019867.0681029999</v>
      </c>
      <c r="M25" s="10">
        <v>117.66</v>
      </c>
      <c r="N25" s="10">
        <v>1199.9755923000002</v>
      </c>
      <c r="O25" s="41">
        <v>6.4945689036278774E-3</v>
      </c>
      <c r="P25" s="41">
        <v>1</v>
      </c>
      <c r="Q25" s="41">
        <v>2.6262613550274673E-4</v>
      </c>
    </row>
    <row r="26" spans="2:17" ht="15" x14ac:dyDescent="0.25">
      <c r="B26" s="42" t="s">
        <v>1981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/>
      <c r="C27" s="3"/>
      <c r="D27" s="3" t="s">
        <v>87</v>
      </c>
      <c r="E27" s="3"/>
      <c r="F27" s="3"/>
      <c r="G27" s="3" t="s">
        <v>87</v>
      </c>
      <c r="H27" s="10">
        <v>0</v>
      </c>
      <c r="I27" s="3" t="s">
        <v>87</v>
      </c>
      <c r="J27" s="41">
        <v>0</v>
      </c>
      <c r="K27" s="41">
        <v>0</v>
      </c>
      <c r="L27" s="10">
        <v>0</v>
      </c>
      <c r="M27" s="10">
        <v>0</v>
      </c>
      <c r="N27" s="10">
        <v>0</v>
      </c>
      <c r="O27" s="41">
        <v>0</v>
      </c>
      <c r="P27" s="41">
        <v>0</v>
      </c>
      <c r="Q27" s="41">
        <v>0</v>
      </c>
    </row>
    <row r="28" spans="2:17" ht="15" x14ac:dyDescent="0.25">
      <c r="B28" s="42" t="s">
        <v>1982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15" t="s">
        <v>108</v>
      </c>
      <c r="C31" s="37"/>
      <c r="D31" s="37"/>
      <c r="E31" s="37"/>
      <c r="F31" s="37"/>
      <c r="G31" s="37"/>
      <c r="H31" s="10">
        <v>0</v>
      </c>
      <c r="I31" s="37"/>
      <c r="J31" s="41"/>
      <c r="K31" s="41">
        <v>0</v>
      </c>
      <c r="L31" s="10"/>
      <c r="M31" s="10"/>
      <c r="N31" s="10">
        <v>0</v>
      </c>
      <c r="O31" s="41"/>
      <c r="P31" s="41">
        <v>0</v>
      </c>
      <c r="Q31" s="41">
        <v>0</v>
      </c>
    </row>
    <row r="32" spans="2:17" ht="15" x14ac:dyDescent="0.25">
      <c r="B32" s="9" t="s">
        <v>1971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42" t="s">
        <v>1972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87</v>
      </c>
      <c r="E34" s="3"/>
      <c r="F34" s="3"/>
      <c r="G34" s="3" t="s">
        <v>87</v>
      </c>
      <c r="H34" s="10">
        <v>0</v>
      </c>
      <c r="I34" s="3" t="s">
        <v>87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x14ac:dyDescent="0.2">
      <c r="B35" s="44"/>
      <c r="C35" s="45"/>
      <c r="D35" s="45"/>
      <c r="E35" s="45"/>
      <c r="F35" s="45"/>
      <c r="G35" s="45"/>
      <c r="H35" s="14"/>
      <c r="I35" s="45"/>
      <c r="J35" s="14"/>
      <c r="K35" s="14"/>
      <c r="L35" s="14"/>
      <c r="M35" s="14"/>
      <c r="N35" s="14"/>
      <c r="O35" s="14"/>
      <c r="P35" s="14"/>
      <c r="Q35" s="14"/>
    </row>
    <row r="36" spans="2:17" ht="15" x14ac:dyDescent="0.25">
      <c r="B36" s="9" t="s">
        <v>1973</v>
      </c>
      <c r="C36" s="37"/>
      <c r="D36" s="37"/>
      <c r="E36" s="37"/>
      <c r="F36" s="37"/>
      <c r="G36" s="37"/>
      <c r="H36" s="10">
        <v>0</v>
      </c>
      <c r="I36" s="37"/>
      <c r="J36" s="41"/>
      <c r="K36" s="41">
        <v>0</v>
      </c>
      <c r="L36" s="10"/>
      <c r="M36" s="10"/>
      <c r="N36" s="10">
        <v>0</v>
      </c>
      <c r="O36" s="41"/>
      <c r="P36" s="41">
        <v>0</v>
      </c>
      <c r="Q36" s="41">
        <v>0</v>
      </c>
    </row>
    <row r="37" spans="2:17" ht="15" x14ac:dyDescent="0.25">
      <c r="B37" s="42" t="s">
        <v>1974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87</v>
      </c>
      <c r="E38" s="3"/>
      <c r="F38" s="3"/>
      <c r="G38" s="3" t="s">
        <v>87</v>
      </c>
      <c r="H38" s="10">
        <v>0</v>
      </c>
      <c r="I38" s="3" t="s">
        <v>87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9" t="s">
        <v>1975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42" t="s">
        <v>1976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/>
      <c r="C42" s="3"/>
      <c r="D42" s="3" t="s">
        <v>87</v>
      </c>
      <c r="E42" s="3"/>
      <c r="F42" s="3"/>
      <c r="G42" s="3" t="s">
        <v>87</v>
      </c>
      <c r="H42" s="10">
        <v>0</v>
      </c>
      <c r="I42" s="3" t="s">
        <v>87</v>
      </c>
      <c r="J42" s="41">
        <v>0</v>
      </c>
      <c r="K42" s="41">
        <v>0</v>
      </c>
      <c r="L42" s="10">
        <v>0</v>
      </c>
      <c r="M42" s="10">
        <v>0</v>
      </c>
      <c r="N42" s="10">
        <v>0</v>
      </c>
      <c r="O42" s="41">
        <v>0</v>
      </c>
      <c r="P42" s="41">
        <v>0</v>
      </c>
      <c r="Q42" s="41">
        <v>0</v>
      </c>
    </row>
    <row r="43" spans="2:17" ht="15" x14ac:dyDescent="0.25">
      <c r="B43" s="42" t="s">
        <v>1977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87</v>
      </c>
      <c r="E44" s="3"/>
      <c r="F44" s="3"/>
      <c r="G44" s="3" t="s">
        <v>87</v>
      </c>
      <c r="H44" s="10">
        <v>0</v>
      </c>
      <c r="I44" s="3" t="s">
        <v>87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1981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87</v>
      </c>
      <c r="E46" s="3"/>
      <c r="F46" s="3"/>
      <c r="G46" s="3" t="s">
        <v>87</v>
      </c>
      <c r="H46" s="10">
        <v>0</v>
      </c>
      <c r="I46" s="3" t="s">
        <v>87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1982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87</v>
      </c>
      <c r="E48" s="3"/>
      <c r="F48" s="3"/>
      <c r="G48" s="3" t="s">
        <v>87</v>
      </c>
      <c r="H48" s="10">
        <v>0</v>
      </c>
      <c r="I48" s="3" t="s">
        <v>87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33"/>
      <c r="C50" s="48"/>
      <c r="D50" s="48"/>
      <c r="E50" s="48"/>
      <c r="F50" s="48"/>
      <c r="G50" s="48"/>
      <c r="H50" s="49"/>
      <c r="I50" s="48"/>
      <c r="J50" s="49"/>
      <c r="K50" s="49"/>
      <c r="L50" s="49"/>
      <c r="M50" s="49"/>
      <c r="N50" s="49"/>
      <c r="O50" s="49"/>
      <c r="P50" s="49"/>
      <c r="Q50" s="49"/>
    </row>
    <row r="52" spans="2:17" x14ac:dyDescent="0.2">
      <c r="B52" s="35" t="s">
        <v>58</v>
      </c>
    </row>
    <row r="54" spans="2:17" x14ac:dyDescent="0.2">
      <c r="B54" s="36" t="s">
        <v>59</v>
      </c>
    </row>
  </sheetData>
  <hyperlinks>
    <hyperlink ref="B54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rightToLeft="1" topLeftCell="C1" zoomScale="80" zoomScaleNormal="80" workbookViewId="0">
      <pane ySplit="10" topLeftCell="A11" activePane="bottomLeft" state="frozen"/>
      <selection pane="bottomLeft" activeCell="P11" sqref="P11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1932</v>
      </c>
      <c r="C8" s="27" t="s">
        <v>60</v>
      </c>
      <c r="D8" s="27" t="s">
        <v>112</v>
      </c>
      <c r="E8" s="27" t="s">
        <v>62</v>
      </c>
      <c r="F8" s="27" t="s">
        <v>126</v>
      </c>
      <c r="G8" s="27" t="s">
        <v>232</v>
      </c>
      <c r="H8" s="27" t="s">
        <v>63</v>
      </c>
      <c r="I8" s="27" t="s">
        <v>113</v>
      </c>
      <c r="J8" s="27" t="s">
        <v>114</v>
      </c>
      <c r="K8" s="27" t="s">
        <v>127</v>
      </c>
      <c r="L8" s="27" t="s">
        <v>128</v>
      </c>
      <c r="M8" s="27" t="s">
        <v>0</v>
      </c>
      <c r="N8" s="27" t="s">
        <v>129</v>
      </c>
      <c r="O8" s="27" t="s">
        <v>115</v>
      </c>
      <c r="P8" s="27" t="s">
        <v>116</v>
      </c>
    </row>
    <row r="9" spans="2:16" ht="15" x14ac:dyDescent="0.2">
      <c r="B9" s="50"/>
      <c r="C9" s="52"/>
      <c r="D9" s="52"/>
      <c r="E9" s="52"/>
      <c r="F9" s="52" t="s">
        <v>233</v>
      </c>
      <c r="G9" s="52" t="s">
        <v>234</v>
      </c>
      <c r="H9" s="52"/>
      <c r="I9" s="52" t="s">
        <v>41</v>
      </c>
      <c r="J9" s="52" t="s">
        <v>41</v>
      </c>
      <c r="K9" s="52" t="s">
        <v>235</v>
      </c>
      <c r="L9" s="52" t="s">
        <v>236</v>
      </c>
      <c r="M9" s="52" t="s">
        <v>40</v>
      </c>
      <c r="N9" s="52" t="s">
        <v>41</v>
      </c>
      <c r="O9" s="52" t="s">
        <v>41</v>
      </c>
      <c r="P9" s="52" t="s">
        <v>41</v>
      </c>
    </row>
    <row r="10" spans="2:16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2" t="s">
        <v>238</v>
      </c>
      <c r="O10" s="52" t="s">
        <v>239</v>
      </c>
      <c r="P10" s="52" t="s">
        <v>240</v>
      </c>
    </row>
    <row r="11" spans="2:16" ht="15" x14ac:dyDescent="0.25">
      <c r="B11" s="16" t="s">
        <v>229</v>
      </c>
      <c r="C11" s="46"/>
      <c r="D11" s="46"/>
      <c r="E11" s="46"/>
      <c r="F11" s="46"/>
      <c r="G11" s="17">
        <v>0</v>
      </c>
      <c r="H11" s="46"/>
      <c r="I11" s="47"/>
      <c r="J11" s="47">
        <v>0</v>
      </c>
      <c r="K11" s="17"/>
      <c r="L11" s="17"/>
      <c r="M11" s="17">
        <v>0</v>
      </c>
      <c r="N11" s="47"/>
      <c r="O11" s="47">
        <v>0</v>
      </c>
      <c r="P11" s="47">
        <v>0</v>
      </c>
    </row>
    <row r="12" spans="2:16" ht="15" x14ac:dyDescent="0.25">
      <c r="B12" s="6" t="s">
        <v>65</v>
      </c>
      <c r="C12" s="38"/>
      <c r="D12" s="38"/>
      <c r="E12" s="38"/>
      <c r="F12" s="38"/>
      <c r="G12" s="40">
        <v>0</v>
      </c>
      <c r="H12" s="38"/>
      <c r="I12" s="39"/>
      <c r="J12" s="39">
        <v>0</v>
      </c>
      <c r="K12" s="40"/>
      <c r="L12" s="40"/>
      <c r="M12" s="40">
        <v>0</v>
      </c>
      <c r="N12" s="39"/>
      <c r="O12" s="39">
        <v>0</v>
      </c>
      <c r="P12" s="39">
        <v>0</v>
      </c>
    </row>
    <row r="13" spans="2:16" ht="15" x14ac:dyDescent="0.25">
      <c r="B13" s="9" t="s">
        <v>1985</v>
      </c>
      <c r="C13" s="37"/>
      <c r="D13" s="37"/>
      <c r="E13" s="37"/>
      <c r="F13" s="37"/>
      <c r="G13" s="10">
        <v>0</v>
      </c>
      <c r="H13" s="37"/>
      <c r="I13" s="41"/>
      <c r="J13" s="41">
        <v>0</v>
      </c>
      <c r="K13" s="10"/>
      <c r="L13" s="10"/>
      <c r="M13" s="10">
        <v>0</v>
      </c>
      <c r="N13" s="41"/>
      <c r="O13" s="41">
        <v>0</v>
      </c>
      <c r="P13" s="41">
        <v>0</v>
      </c>
    </row>
    <row r="14" spans="2:16" ht="15" x14ac:dyDescent="0.25">
      <c r="B14" s="11"/>
      <c r="C14" s="3"/>
      <c r="D14" s="3"/>
      <c r="E14" s="3"/>
      <c r="F14" s="3" t="s">
        <v>87</v>
      </c>
      <c r="G14" s="10">
        <v>0</v>
      </c>
      <c r="H14" s="3" t="s">
        <v>87</v>
      </c>
      <c r="I14" s="41">
        <v>0</v>
      </c>
      <c r="J14" s="41">
        <v>0</v>
      </c>
      <c r="K14" s="10">
        <v>0</v>
      </c>
      <c r="L14" s="10">
        <v>0</v>
      </c>
      <c r="M14" s="10">
        <v>0</v>
      </c>
      <c r="N14" s="41">
        <v>0</v>
      </c>
      <c r="O14" s="41">
        <v>0</v>
      </c>
      <c r="P14" s="41">
        <v>0</v>
      </c>
    </row>
    <row r="15" spans="2:16" x14ac:dyDescent="0.2">
      <c r="B15" s="44"/>
      <c r="C15" s="45"/>
      <c r="D15" s="45"/>
      <c r="E15" s="45"/>
      <c r="F15" s="45"/>
      <c r="G15" s="14"/>
      <c r="H15" s="45"/>
      <c r="I15" s="14"/>
      <c r="J15" s="14"/>
      <c r="K15" s="14"/>
      <c r="L15" s="14"/>
      <c r="M15" s="14"/>
      <c r="N15" s="14"/>
      <c r="O15" s="14"/>
      <c r="P15" s="14"/>
    </row>
    <row r="16" spans="2:16" ht="15" x14ac:dyDescent="0.25">
      <c r="B16" s="9" t="s">
        <v>1986</v>
      </c>
      <c r="C16" s="37"/>
      <c r="D16" s="37"/>
      <c r="E16" s="37"/>
      <c r="F16" s="37"/>
      <c r="G16" s="10">
        <v>0</v>
      </c>
      <c r="H16" s="37"/>
      <c r="I16" s="41"/>
      <c r="J16" s="41">
        <v>0</v>
      </c>
      <c r="K16" s="10"/>
      <c r="L16" s="10"/>
      <c r="M16" s="10">
        <v>0</v>
      </c>
      <c r="N16" s="41"/>
      <c r="O16" s="41">
        <v>0</v>
      </c>
      <c r="P16" s="41">
        <v>0</v>
      </c>
    </row>
    <row r="17" spans="2:16" ht="15" x14ac:dyDescent="0.25">
      <c r="B17" s="11"/>
      <c r="C17" s="3"/>
      <c r="D17" s="3"/>
      <c r="E17" s="3"/>
      <c r="F17" s="3" t="s">
        <v>87</v>
      </c>
      <c r="G17" s="10">
        <v>0</v>
      </c>
      <c r="H17" s="3" t="s">
        <v>87</v>
      </c>
      <c r="I17" s="41">
        <v>0</v>
      </c>
      <c r="J17" s="41">
        <v>0</v>
      </c>
      <c r="K17" s="10">
        <v>0</v>
      </c>
      <c r="L17" s="10">
        <v>0</v>
      </c>
      <c r="M17" s="10">
        <v>0</v>
      </c>
      <c r="N17" s="41">
        <v>0</v>
      </c>
      <c r="O17" s="41">
        <v>0</v>
      </c>
      <c r="P17" s="41">
        <v>0</v>
      </c>
    </row>
    <row r="18" spans="2:16" x14ac:dyDescent="0.2">
      <c r="B18" s="44"/>
      <c r="C18" s="45"/>
      <c r="D18" s="45"/>
      <c r="E18" s="45"/>
      <c r="F18" s="45"/>
      <c r="G18" s="14"/>
      <c r="H18" s="45"/>
      <c r="I18" s="14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1987</v>
      </c>
      <c r="C19" s="37"/>
      <c r="D19" s="37"/>
      <c r="E19" s="37"/>
      <c r="F19" s="37"/>
      <c r="G19" s="10">
        <v>0</v>
      </c>
      <c r="H19" s="37"/>
      <c r="I19" s="41"/>
      <c r="J19" s="41">
        <v>0</v>
      </c>
      <c r="K19" s="10"/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/>
      <c r="E20" s="3"/>
      <c r="F20" s="3" t="s">
        <v>87</v>
      </c>
      <c r="G20" s="10">
        <v>0</v>
      </c>
      <c r="H20" s="3" t="s">
        <v>87</v>
      </c>
      <c r="I20" s="41">
        <v>0</v>
      </c>
      <c r="J20" s="41">
        <v>0</v>
      </c>
      <c r="K20" s="10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14"/>
      <c r="H21" s="45"/>
      <c r="I21" s="14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1988</v>
      </c>
      <c r="C22" s="37"/>
      <c r="D22" s="37"/>
      <c r="E22" s="37"/>
      <c r="F22" s="37"/>
      <c r="G22" s="10">
        <v>0</v>
      </c>
      <c r="H22" s="37"/>
      <c r="I22" s="41"/>
      <c r="J22" s="41">
        <v>0</v>
      </c>
      <c r="K22" s="10"/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/>
      <c r="E23" s="3"/>
      <c r="F23" s="3" t="s">
        <v>87</v>
      </c>
      <c r="G23" s="10">
        <v>0</v>
      </c>
      <c r="H23" s="3" t="s">
        <v>87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  <c r="P24" s="14"/>
    </row>
    <row r="25" spans="2:16" ht="15" x14ac:dyDescent="0.25">
      <c r="B25" s="9" t="s">
        <v>218</v>
      </c>
      <c r="C25" s="37"/>
      <c r="D25" s="37"/>
      <c r="E25" s="37"/>
      <c r="F25" s="37"/>
      <c r="G25" s="10">
        <v>0</v>
      </c>
      <c r="H25" s="37"/>
      <c r="I25" s="41"/>
      <c r="J25" s="41">
        <v>0</v>
      </c>
      <c r="K25" s="10"/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/>
      <c r="E26" s="3"/>
      <c r="F26" s="3" t="s">
        <v>87</v>
      </c>
      <c r="G26" s="10">
        <v>0</v>
      </c>
      <c r="H26" s="3" t="s">
        <v>87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  <c r="P27" s="14"/>
    </row>
    <row r="28" spans="2:16" ht="15" x14ac:dyDescent="0.25">
      <c r="B28" s="15" t="s">
        <v>108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9" t="s">
        <v>214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/>
      <c r="O29" s="41">
        <v>0</v>
      </c>
      <c r="P29" s="41">
        <v>0</v>
      </c>
    </row>
    <row r="30" spans="2:16" ht="15" x14ac:dyDescent="0.25">
      <c r="B30" s="11"/>
      <c r="C30" s="3"/>
      <c r="D30" s="3"/>
      <c r="E30" s="3"/>
      <c r="F30" s="3" t="s">
        <v>87</v>
      </c>
      <c r="G30" s="10">
        <v>0</v>
      </c>
      <c r="H30" s="3" t="s">
        <v>87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  <c r="P30" s="41">
        <v>0</v>
      </c>
    </row>
    <row r="31" spans="2:16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  <c r="P31" s="14"/>
    </row>
    <row r="32" spans="2:16" ht="15" x14ac:dyDescent="0.25">
      <c r="B32" s="9" t="s">
        <v>1989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/>
      <c r="O32" s="41">
        <v>0</v>
      </c>
      <c r="P32" s="41">
        <v>0</v>
      </c>
    </row>
    <row r="33" spans="2:16" ht="15" x14ac:dyDescent="0.25">
      <c r="B33" s="11"/>
      <c r="C33" s="3"/>
      <c r="D33" s="3"/>
      <c r="E33" s="3"/>
      <c r="F33" s="3" t="s">
        <v>87</v>
      </c>
      <c r="G33" s="10">
        <v>0</v>
      </c>
      <c r="H33" s="3" t="s">
        <v>87</v>
      </c>
      <c r="I33" s="41">
        <v>0</v>
      </c>
      <c r="J33" s="41">
        <v>0</v>
      </c>
      <c r="K33" s="10">
        <v>0</v>
      </c>
      <c r="L33" s="10">
        <v>0</v>
      </c>
      <c r="M33" s="10">
        <v>0</v>
      </c>
      <c r="N33" s="41">
        <v>0</v>
      </c>
      <c r="O33" s="41">
        <v>0</v>
      </c>
      <c r="P33" s="41">
        <v>0</v>
      </c>
    </row>
    <row r="34" spans="2:16" x14ac:dyDescent="0.2">
      <c r="B34" s="44"/>
      <c r="C34" s="45"/>
      <c r="D34" s="45"/>
      <c r="E34" s="45"/>
      <c r="F34" s="45"/>
      <c r="G34" s="14"/>
      <c r="H34" s="45"/>
      <c r="I34" s="14"/>
      <c r="J34" s="14"/>
      <c r="K34" s="14"/>
      <c r="L34" s="14"/>
      <c r="M34" s="14"/>
      <c r="N34" s="14"/>
      <c r="O34" s="14"/>
      <c r="P34" s="14"/>
    </row>
    <row r="35" spans="2:16" x14ac:dyDescent="0.2">
      <c r="B35" s="33"/>
      <c r="C35" s="48"/>
      <c r="D35" s="48"/>
      <c r="E35" s="48"/>
      <c r="F35" s="48"/>
      <c r="G35" s="49"/>
      <c r="H35" s="48"/>
      <c r="I35" s="49"/>
      <c r="J35" s="49"/>
      <c r="K35" s="49"/>
      <c r="L35" s="49"/>
      <c r="M35" s="49"/>
      <c r="N35" s="49"/>
      <c r="O35" s="49"/>
      <c r="P35" s="49"/>
    </row>
    <row r="37" spans="2:16" x14ac:dyDescent="0.2">
      <c r="B37" s="35" t="s">
        <v>58</v>
      </c>
    </row>
    <row r="39" spans="2:16" x14ac:dyDescent="0.2">
      <c r="B39" s="36" t="s">
        <v>59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showGridLines="0" rightToLeft="1" topLeftCell="D1" zoomScale="80" zoomScaleNormal="80" workbookViewId="0">
      <pane ySplit="10" topLeftCell="A11" activePane="bottomLeft" state="frozen"/>
      <selection pane="bottomLeft" activeCell="T20" sqref="T2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249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1932</v>
      </c>
      <c r="C8" s="27" t="s">
        <v>60</v>
      </c>
      <c r="D8" s="27" t="s">
        <v>242</v>
      </c>
      <c r="E8" s="27" t="s">
        <v>61</v>
      </c>
      <c r="F8" s="27" t="s">
        <v>243</v>
      </c>
      <c r="G8" s="27" t="s">
        <v>112</v>
      </c>
      <c r="H8" s="27" t="s">
        <v>62</v>
      </c>
      <c r="I8" s="27" t="s">
        <v>126</v>
      </c>
      <c r="J8" s="27" t="s">
        <v>232</v>
      </c>
      <c r="K8" s="27" t="s">
        <v>63</v>
      </c>
      <c r="L8" s="27" t="s">
        <v>113</v>
      </c>
      <c r="M8" s="27" t="s">
        <v>114</v>
      </c>
      <c r="N8" s="27" t="s">
        <v>127</v>
      </c>
      <c r="O8" s="27" t="s">
        <v>128</v>
      </c>
      <c r="P8" s="27" t="s">
        <v>0</v>
      </c>
      <c r="Q8" s="27" t="s">
        <v>129</v>
      </c>
      <c r="R8" s="27" t="s">
        <v>115</v>
      </c>
      <c r="S8" s="27" t="s">
        <v>116</v>
      </c>
    </row>
    <row r="9" spans="2:19" ht="15" x14ac:dyDescent="0.2">
      <c r="B9" s="50"/>
      <c r="C9" s="52"/>
      <c r="D9" s="52"/>
      <c r="E9" s="52"/>
      <c r="F9" s="52"/>
      <c r="G9" s="52"/>
      <c r="H9" s="52"/>
      <c r="I9" s="52" t="s">
        <v>233</v>
      </c>
      <c r="J9" s="52" t="s">
        <v>234</v>
      </c>
      <c r="K9" s="52"/>
      <c r="L9" s="52" t="s">
        <v>41</v>
      </c>
      <c r="M9" s="52" t="s">
        <v>41</v>
      </c>
      <c r="N9" s="52" t="s">
        <v>235</v>
      </c>
      <c r="O9" s="52" t="s">
        <v>236</v>
      </c>
      <c r="P9" s="52" t="s">
        <v>40</v>
      </c>
      <c r="Q9" s="52" t="s">
        <v>41</v>
      </c>
      <c r="R9" s="52" t="s">
        <v>41</v>
      </c>
      <c r="S9" s="52" t="s">
        <v>41</v>
      </c>
    </row>
    <row r="10" spans="2:19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2" t="s">
        <v>238</v>
      </c>
      <c r="O10" s="52" t="s">
        <v>239</v>
      </c>
      <c r="P10" s="52" t="s">
        <v>240</v>
      </c>
      <c r="Q10" s="52" t="s">
        <v>241</v>
      </c>
      <c r="R10" s="52" t="s">
        <v>251</v>
      </c>
      <c r="S10" s="52" t="s">
        <v>252</v>
      </c>
    </row>
    <row r="11" spans="2:19" ht="15" x14ac:dyDescent="0.25">
      <c r="B11" s="16" t="s">
        <v>248</v>
      </c>
      <c r="C11" s="46"/>
      <c r="D11" s="46"/>
      <c r="E11" s="46"/>
      <c r="F11" s="46"/>
      <c r="G11" s="46"/>
      <c r="H11" s="46"/>
      <c r="I11" s="46"/>
      <c r="J11" s="17">
        <v>0</v>
      </c>
      <c r="K11" s="46"/>
      <c r="L11" s="47"/>
      <c r="M11" s="47">
        <v>0</v>
      </c>
      <c r="N11" s="17"/>
      <c r="O11" s="17"/>
      <c r="P11" s="17">
        <v>0</v>
      </c>
      <c r="Q11" s="47"/>
      <c r="R11" s="47">
        <v>0</v>
      </c>
      <c r="S11" s="47">
        <v>0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0</v>
      </c>
      <c r="K12" s="38"/>
      <c r="L12" s="39"/>
      <c r="M12" s="39">
        <v>0</v>
      </c>
      <c r="N12" s="40"/>
      <c r="O12" s="40"/>
      <c r="P12" s="40">
        <v>0</v>
      </c>
      <c r="Q12" s="39"/>
      <c r="R12" s="39">
        <v>0</v>
      </c>
      <c r="S12" s="39">
        <v>0</v>
      </c>
    </row>
    <row r="13" spans="2:19" ht="15" x14ac:dyDescent="0.25">
      <c r="B13" s="9" t="s">
        <v>1991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3"/>
      <c r="H14" s="3"/>
      <c r="I14" s="3" t="s">
        <v>87</v>
      </c>
      <c r="J14" s="10">
        <v>0</v>
      </c>
      <c r="K14" s="3" t="s">
        <v>87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1992</v>
      </c>
      <c r="C16" s="37"/>
      <c r="D16" s="37"/>
      <c r="E16" s="37"/>
      <c r="F16" s="37"/>
      <c r="G16" s="37"/>
      <c r="H16" s="37"/>
      <c r="I16" s="37"/>
      <c r="J16" s="10">
        <v>0</v>
      </c>
      <c r="K16" s="37"/>
      <c r="L16" s="41"/>
      <c r="M16" s="41">
        <v>0</v>
      </c>
      <c r="N16" s="10"/>
      <c r="O16" s="10"/>
      <c r="P16" s="10">
        <v>0</v>
      </c>
      <c r="Q16" s="41"/>
      <c r="R16" s="41">
        <v>0</v>
      </c>
      <c r="S16" s="41">
        <v>0</v>
      </c>
    </row>
    <row r="17" spans="2:19" ht="15" x14ac:dyDescent="0.25">
      <c r="B17" s="11"/>
      <c r="C17" s="3"/>
      <c r="D17" s="3" t="s">
        <v>87</v>
      </c>
      <c r="E17" s="3" t="s">
        <v>87</v>
      </c>
      <c r="F17" s="3" t="s">
        <v>87</v>
      </c>
      <c r="G17" s="3"/>
      <c r="H17" s="3"/>
      <c r="I17" s="3" t="s">
        <v>87</v>
      </c>
      <c r="J17" s="10">
        <v>0</v>
      </c>
      <c r="K17" s="3" t="s">
        <v>87</v>
      </c>
      <c r="L17" s="41">
        <v>0</v>
      </c>
      <c r="M17" s="41">
        <v>0</v>
      </c>
      <c r="N17" s="10">
        <v>0</v>
      </c>
      <c r="O17" s="10">
        <v>0</v>
      </c>
      <c r="P17" s="10">
        <v>0</v>
      </c>
      <c r="Q17" s="41">
        <v>0</v>
      </c>
      <c r="R17" s="41">
        <v>0</v>
      </c>
      <c r="S17" s="41">
        <v>0</v>
      </c>
    </row>
    <row r="18" spans="2:19" x14ac:dyDescent="0.2">
      <c r="B18" s="44"/>
      <c r="C18" s="45"/>
      <c r="D18" s="45"/>
      <c r="E18" s="45"/>
      <c r="F18" s="45"/>
      <c r="G18" s="45"/>
      <c r="H18" s="45"/>
      <c r="I18" s="45"/>
      <c r="J18" s="14"/>
      <c r="K18" s="45"/>
      <c r="L18" s="14"/>
      <c r="M18" s="14"/>
      <c r="N18" s="14"/>
      <c r="O18" s="14"/>
      <c r="P18" s="14"/>
      <c r="Q18" s="14"/>
      <c r="R18" s="14"/>
      <c r="S18" s="14"/>
    </row>
    <row r="19" spans="2:19" ht="15" x14ac:dyDescent="0.25">
      <c r="B19" s="9" t="s">
        <v>245</v>
      </c>
      <c r="C19" s="37"/>
      <c r="D19" s="37"/>
      <c r="E19" s="37"/>
      <c r="F19" s="37"/>
      <c r="G19" s="37"/>
      <c r="H19" s="37"/>
      <c r="I19" s="37"/>
      <c r="J19" s="10">
        <v>0</v>
      </c>
      <c r="K19" s="37"/>
      <c r="L19" s="41"/>
      <c r="M19" s="41">
        <v>0</v>
      </c>
      <c r="N19" s="10"/>
      <c r="O19" s="10"/>
      <c r="P19" s="10">
        <v>0</v>
      </c>
      <c r="Q19" s="41"/>
      <c r="R19" s="41">
        <v>0</v>
      </c>
      <c r="S19" s="41">
        <v>0</v>
      </c>
    </row>
    <row r="20" spans="2:19" ht="15" x14ac:dyDescent="0.25">
      <c r="B20" s="11"/>
      <c r="C20" s="3"/>
      <c r="D20" s="3" t="s">
        <v>87</v>
      </c>
      <c r="E20" s="3" t="s">
        <v>87</v>
      </c>
      <c r="F20" s="3" t="s">
        <v>87</v>
      </c>
      <c r="G20" s="3"/>
      <c r="H20" s="3"/>
      <c r="I20" s="3" t="s">
        <v>87</v>
      </c>
      <c r="J20" s="10">
        <v>0</v>
      </c>
      <c r="K20" s="3" t="s">
        <v>87</v>
      </c>
      <c r="L20" s="41">
        <v>0</v>
      </c>
      <c r="M20" s="41">
        <v>0</v>
      </c>
      <c r="N20" s="10">
        <v>0</v>
      </c>
      <c r="O20" s="10">
        <v>0</v>
      </c>
      <c r="P20" s="10">
        <v>0</v>
      </c>
      <c r="Q20" s="41">
        <v>0</v>
      </c>
      <c r="R20" s="41">
        <v>0</v>
      </c>
      <c r="S20" s="41">
        <v>0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1774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87</v>
      </c>
      <c r="E23" s="3" t="s">
        <v>87</v>
      </c>
      <c r="F23" s="3" t="s">
        <v>87</v>
      </c>
      <c r="G23" s="3"/>
      <c r="H23" s="3"/>
      <c r="I23" s="3" t="s">
        <v>87</v>
      </c>
      <c r="J23" s="10">
        <v>0</v>
      </c>
      <c r="K23" s="3" t="s">
        <v>87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15" t="s">
        <v>108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9" t="s">
        <v>1993</v>
      </c>
      <c r="C26" s="37"/>
      <c r="D26" s="37"/>
      <c r="E26" s="37"/>
      <c r="F26" s="37"/>
      <c r="G26" s="37"/>
      <c r="H26" s="37"/>
      <c r="I26" s="37"/>
      <c r="J26" s="10">
        <v>0</v>
      </c>
      <c r="K26" s="37"/>
      <c r="L26" s="41"/>
      <c r="M26" s="41">
        <v>0</v>
      </c>
      <c r="N26" s="10"/>
      <c r="O26" s="10"/>
      <c r="P26" s="10">
        <v>0</v>
      </c>
      <c r="Q26" s="41"/>
      <c r="R26" s="41">
        <v>0</v>
      </c>
      <c r="S26" s="41">
        <v>0</v>
      </c>
    </row>
    <row r="27" spans="2:19" ht="15" x14ac:dyDescent="0.25">
      <c r="B27" s="11"/>
      <c r="C27" s="3"/>
      <c r="D27" s="3" t="s">
        <v>87</v>
      </c>
      <c r="E27" s="3" t="s">
        <v>87</v>
      </c>
      <c r="F27" s="3" t="s">
        <v>87</v>
      </c>
      <c r="G27" s="3"/>
      <c r="H27" s="3"/>
      <c r="I27" s="3" t="s">
        <v>87</v>
      </c>
      <c r="J27" s="10">
        <v>0</v>
      </c>
      <c r="K27" s="3" t="s">
        <v>87</v>
      </c>
      <c r="L27" s="41">
        <v>0</v>
      </c>
      <c r="M27" s="41">
        <v>0</v>
      </c>
      <c r="N27" s="10">
        <v>0</v>
      </c>
      <c r="O27" s="10">
        <v>0</v>
      </c>
      <c r="P27" s="10">
        <v>0</v>
      </c>
      <c r="Q27" s="41">
        <v>0</v>
      </c>
      <c r="R27" s="41">
        <v>0</v>
      </c>
      <c r="S27" s="41">
        <v>0</v>
      </c>
    </row>
    <row r="28" spans="2:19" x14ac:dyDescent="0.2">
      <c r="B28" s="44"/>
      <c r="C28" s="45"/>
      <c r="D28" s="45"/>
      <c r="E28" s="45"/>
      <c r="F28" s="45"/>
      <c r="G28" s="45"/>
      <c r="H28" s="45"/>
      <c r="I28" s="45"/>
      <c r="J28" s="14"/>
      <c r="K28" s="45"/>
      <c r="L28" s="14"/>
      <c r="M28" s="14"/>
      <c r="N28" s="14"/>
      <c r="O28" s="14"/>
      <c r="P28" s="14"/>
      <c r="Q28" s="14"/>
      <c r="R28" s="14"/>
      <c r="S28" s="14"/>
    </row>
    <row r="29" spans="2:19" ht="15" x14ac:dyDescent="0.25">
      <c r="B29" s="9" t="s">
        <v>1994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87</v>
      </c>
      <c r="E30" s="3" t="s">
        <v>87</v>
      </c>
      <c r="F30" s="3" t="s">
        <v>87</v>
      </c>
      <c r="G30" s="3"/>
      <c r="H30" s="3"/>
      <c r="I30" s="3" t="s">
        <v>87</v>
      </c>
      <c r="J30" s="10">
        <v>0</v>
      </c>
      <c r="K30" s="3" t="s">
        <v>87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x14ac:dyDescent="0.2">
      <c r="B32" s="33"/>
      <c r="C32" s="48"/>
      <c r="D32" s="48"/>
      <c r="E32" s="48"/>
      <c r="F32" s="48"/>
      <c r="G32" s="48"/>
      <c r="H32" s="48"/>
      <c r="I32" s="48"/>
      <c r="J32" s="49"/>
      <c r="K32" s="48"/>
      <c r="L32" s="49"/>
      <c r="M32" s="49"/>
      <c r="N32" s="49"/>
      <c r="O32" s="49"/>
      <c r="P32" s="49"/>
      <c r="Q32" s="49"/>
      <c r="R32" s="49"/>
      <c r="S32" s="49"/>
    </row>
    <row r="34" spans="2:2" x14ac:dyDescent="0.2">
      <c r="B34" s="35" t="s">
        <v>58</v>
      </c>
    </row>
    <row r="36" spans="2:2" x14ac:dyDescent="0.2">
      <c r="B36" s="36" t="s">
        <v>59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8"/>
  <sheetViews>
    <sheetView showGridLines="0" rightToLeft="1" topLeftCell="E1" zoomScale="80" zoomScaleNormal="80" workbookViewId="0">
      <pane ySplit="10" topLeftCell="A11" activePane="bottomLeft" state="frozen"/>
      <selection pane="bottomLeft" activeCell="U28" sqref="U28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1139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1932</v>
      </c>
      <c r="C8" s="27" t="s">
        <v>60</v>
      </c>
      <c r="D8" s="27" t="s">
        <v>242</v>
      </c>
      <c r="E8" s="27" t="s">
        <v>61</v>
      </c>
      <c r="F8" s="27" t="s">
        <v>243</v>
      </c>
      <c r="G8" s="27" t="s">
        <v>112</v>
      </c>
      <c r="H8" s="27" t="s">
        <v>62</v>
      </c>
      <c r="I8" s="27" t="s">
        <v>126</v>
      </c>
      <c r="J8" s="27" t="s">
        <v>232</v>
      </c>
      <c r="K8" s="27" t="s">
        <v>63</v>
      </c>
      <c r="L8" s="27" t="s">
        <v>113</v>
      </c>
      <c r="M8" s="27" t="s">
        <v>114</v>
      </c>
      <c r="N8" s="27" t="s">
        <v>127</v>
      </c>
      <c r="O8" s="27" t="s">
        <v>128</v>
      </c>
      <c r="P8" s="27" t="s">
        <v>0</v>
      </c>
      <c r="Q8" s="27" t="s">
        <v>129</v>
      </c>
      <c r="R8" s="27" t="s">
        <v>115</v>
      </c>
      <c r="S8" s="27" t="s">
        <v>116</v>
      </c>
    </row>
    <row r="9" spans="2:19" ht="15" x14ac:dyDescent="0.2">
      <c r="B9" s="50"/>
      <c r="C9" s="52"/>
      <c r="D9" s="52"/>
      <c r="E9" s="52"/>
      <c r="F9" s="52"/>
      <c r="G9" s="52"/>
      <c r="H9" s="52"/>
      <c r="I9" s="52" t="s">
        <v>233</v>
      </c>
      <c r="J9" s="52" t="s">
        <v>234</v>
      </c>
      <c r="K9" s="52"/>
      <c r="L9" s="52" t="s">
        <v>41</v>
      </c>
      <c r="M9" s="52" t="s">
        <v>41</v>
      </c>
      <c r="N9" s="52" t="s">
        <v>235</v>
      </c>
      <c r="O9" s="52" t="s">
        <v>236</v>
      </c>
      <c r="P9" s="52" t="s">
        <v>40</v>
      </c>
      <c r="Q9" s="52" t="s">
        <v>41</v>
      </c>
      <c r="R9" s="52" t="s">
        <v>41</v>
      </c>
      <c r="S9" s="52" t="s">
        <v>41</v>
      </c>
    </row>
    <row r="10" spans="2:19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2" t="s">
        <v>238</v>
      </c>
      <c r="O10" s="52" t="s">
        <v>239</v>
      </c>
      <c r="P10" s="52" t="s">
        <v>240</v>
      </c>
      <c r="Q10" s="52" t="s">
        <v>241</v>
      </c>
      <c r="R10" s="52" t="s">
        <v>251</v>
      </c>
      <c r="S10" s="52" t="s">
        <v>252</v>
      </c>
    </row>
    <row r="11" spans="2:19" ht="15" x14ac:dyDescent="0.25">
      <c r="B11" s="16" t="s">
        <v>1138</v>
      </c>
      <c r="C11" s="46"/>
      <c r="D11" s="46"/>
      <c r="E11" s="46"/>
      <c r="F11" s="46"/>
      <c r="G11" s="46"/>
      <c r="H11" s="46"/>
      <c r="I11" s="46"/>
      <c r="J11" s="17">
        <v>4.010992983518018</v>
      </c>
      <c r="K11" s="46"/>
      <c r="L11" s="47"/>
      <c r="M11" s="47">
        <v>2.2683343176752239E-2</v>
      </c>
      <c r="N11" s="17"/>
      <c r="O11" s="17"/>
      <c r="P11" s="17">
        <v>104182.14480915901</v>
      </c>
      <c r="Q11" s="47"/>
      <c r="R11" s="47">
        <v>1</v>
      </c>
      <c r="S11" s="47">
        <v>2.2801258838251931E-2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4.010992983518018</v>
      </c>
      <c r="K12" s="38"/>
      <c r="L12" s="39"/>
      <c r="M12" s="39">
        <v>2.2683343176752239E-2</v>
      </c>
      <c r="N12" s="40"/>
      <c r="O12" s="40"/>
      <c r="P12" s="40">
        <v>104182.14480915901</v>
      </c>
      <c r="Q12" s="39"/>
      <c r="R12" s="39">
        <v>1</v>
      </c>
      <c r="S12" s="39">
        <v>2.2801258838251931E-2</v>
      </c>
    </row>
    <row r="13" spans="2:19" ht="15" x14ac:dyDescent="0.25">
      <c r="B13" s="9" t="s">
        <v>130</v>
      </c>
      <c r="C13" s="37"/>
      <c r="D13" s="37"/>
      <c r="E13" s="37"/>
      <c r="F13" s="37"/>
      <c r="G13" s="37"/>
      <c r="H13" s="37"/>
      <c r="I13" s="37"/>
      <c r="J13" s="10">
        <v>5.5029606962702866</v>
      </c>
      <c r="K13" s="37"/>
      <c r="L13" s="41"/>
      <c r="M13" s="41">
        <v>2.5221315186940575E-2</v>
      </c>
      <c r="N13" s="10"/>
      <c r="O13" s="10"/>
      <c r="P13" s="10">
        <v>62521.164022653</v>
      </c>
      <c r="Q13" s="41"/>
      <c r="R13" s="41">
        <v>0.60011400357690226</v>
      </c>
      <c r="S13" s="41">
        <v>1.3683354728016593E-2</v>
      </c>
    </row>
    <row r="14" spans="2:19" ht="15" x14ac:dyDescent="0.25">
      <c r="B14" s="11" t="s">
        <v>1995</v>
      </c>
      <c r="C14" s="3" t="s">
        <v>1996</v>
      </c>
      <c r="D14" s="3"/>
      <c r="E14" s="3" t="s">
        <v>1997</v>
      </c>
      <c r="F14" s="3" t="s">
        <v>218</v>
      </c>
      <c r="G14" s="3" t="s">
        <v>71</v>
      </c>
      <c r="H14" s="3" t="s">
        <v>72</v>
      </c>
      <c r="I14" s="3" t="s">
        <v>1998</v>
      </c>
      <c r="J14" s="10">
        <v>11.999999999999993</v>
      </c>
      <c r="K14" s="3" t="s">
        <v>73</v>
      </c>
      <c r="L14" s="41">
        <v>4.0999999999999995E-2</v>
      </c>
      <c r="M14" s="41">
        <v>2.5500000000000141E-2</v>
      </c>
      <c r="N14" s="10">
        <v>6630155.7289770003</v>
      </c>
      <c r="O14" s="10">
        <v>123.91</v>
      </c>
      <c r="P14" s="10">
        <v>8215.4259601390004</v>
      </c>
      <c r="Q14" s="41">
        <v>1.9122850580940202E-3</v>
      </c>
      <c r="R14" s="41">
        <v>7.8856371935786387E-2</v>
      </c>
      <c r="S14" s="41">
        <v>1.7980245475533309E-3</v>
      </c>
    </row>
    <row r="15" spans="2:19" ht="15" x14ac:dyDescent="0.25">
      <c r="B15" s="11" t="s">
        <v>1999</v>
      </c>
      <c r="C15" s="3" t="s">
        <v>2000</v>
      </c>
      <c r="D15" s="3"/>
      <c r="E15" s="3" t="s">
        <v>1997</v>
      </c>
      <c r="F15" s="3" t="s">
        <v>218</v>
      </c>
      <c r="G15" s="3" t="s">
        <v>71</v>
      </c>
      <c r="H15" s="3" t="s">
        <v>72</v>
      </c>
      <c r="I15" s="3" t="s">
        <v>1998</v>
      </c>
      <c r="J15" s="10">
        <v>2.4399999999995403</v>
      </c>
      <c r="K15" s="3" t="s">
        <v>73</v>
      </c>
      <c r="L15" s="41">
        <v>3.3000000000000002E-2</v>
      </c>
      <c r="M15" s="41">
        <v>1.0699999999999422E-2</v>
      </c>
      <c r="N15" s="10">
        <v>676409.02909099997</v>
      </c>
      <c r="O15" s="10">
        <v>109.68</v>
      </c>
      <c r="P15" s="10">
        <v>741.88542310799994</v>
      </c>
      <c r="Q15" s="41">
        <v>2.7335400936398758E-3</v>
      </c>
      <c r="R15" s="41">
        <v>7.1210419450183776E-3</v>
      </c>
      <c r="S15" s="41">
        <v>1.62368720586413E-4</v>
      </c>
    </row>
    <row r="16" spans="2:19" ht="15" x14ac:dyDescent="0.25">
      <c r="B16" s="11" t="s">
        <v>2001</v>
      </c>
      <c r="C16" s="3" t="s">
        <v>2002</v>
      </c>
      <c r="D16" s="3"/>
      <c r="E16" s="3" t="s">
        <v>1997</v>
      </c>
      <c r="F16" s="3" t="s">
        <v>218</v>
      </c>
      <c r="G16" s="3" t="s">
        <v>71</v>
      </c>
      <c r="H16" s="3" t="s">
        <v>72</v>
      </c>
      <c r="I16" s="3" t="s">
        <v>2003</v>
      </c>
      <c r="J16" s="10">
        <v>1.4800000000002995</v>
      </c>
      <c r="K16" s="3" t="s">
        <v>73</v>
      </c>
      <c r="L16" s="41">
        <v>4.9000000000000002E-2</v>
      </c>
      <c r="M16" s="41">
        <v>1.0600000000004302E-2</v>
      </c>
      <c r="N16" s="10">
        <v>299041.56107</v>
      </c>
      <c r="O16" s="10">
        <v>125.79</v>
      </c>
      <c r="P16" s="10">
        <v>376.16437957200003</v>
      </c>
      <c r="Q16" s="41">
        <v>1.0468636259371908E-3</v>
      </c>
      <c r="R16" s="41">
        <v>3.6106415380587377E-3</v>
      </c>
      <c r="S16" s="41">
        <v>8.2327172281421334E-5</v>
      </c>
    </row>
    <row r="17" spans="2:19" ht="15" x14ac:dyDescent="0.25">
      <c r="B17" s="11" t="s">
        <v>2004</v>
      </c>
      <c r="C17" s="3" t="s">
        <v>2005</v>
      </c>
      <c r="D17" s="3"/>
      <c r="E17" s="3" t="s">
        <v>1997</v>
      </c>
      <c r="F17" s="3" t="s">
        <v>218</v>
      </c>
      <c r="G17" s="3" t="s">
        <v>71</v>
      </c>
      <c r="H17" s="3" t="s">
        <v>72</v>
      </c>
      <c r="I17" s="3" t="s">
        <v>2006</v>
      </c>
      <c r="J17" s="10">
        <v>9.7300000000001159</v>
      </c>
      <c r="K17" s="3" t="s">
        <v>73</v>
      </c>
      <c r="L17" s="41">
        <v>4.9000000000000002E-2</v>
      </c>
      <c r="M17" s="41">
        <v>2.1300000000000634E-2</v>
      </c>
      <c r="N17" s="10">
        <v>3310748.6046549999</v>
      </c>
      <c r="O17" s="10">
        <v>153.52000000000001</v>
      </c>
      <c r="P17" s="10">
        <v>5082.6612577370006</v>
      </c>
      <c r="Q17" s="41">
        <v>1.6864935968582938E-3</v>
      </c>
      <c r="R17" s="41">
        <v>4.8786298909927667E-2</v>
      </c>
      <c r="S17" s="41">
        <v>1.1123890292055888E-3</v>
      </c>
    </row>
    <row r="18" spans="2:19" ht="15" x14ac:dyDescent="0.25">
      <c r="B18" s="11" t="s">
        <v>2007</v>
      </c>
      <c r="C18" s="3" t="s">
        <v>2008</v>
      </c>
      <c r="D18" s="3"/>
      <c r="E18" s="3" t="s">
        <v>2009</v>
      </c>
      <c r="F18" s="3" t="s">
        <v>577</v>
      </c>
      <c r="G18" s="3" t="s">
        <v>80</v>
      </c>
      <c r="H18" s="3" t="s">
        <v>86</v>
      </c>
      <c r="I18" s="3" t="s">
        <v>2010</v>
      </c>
      <c r="J18" s="10">
        <v>3.9999999999959344</v>
      </c>
      <c r="K18" s="3" t="s">
        <v>73</v>
      </c>
      <c r="L18" s="41">
        <v>4.9000000000000002E-2</v>
      </c>
      <c r="M18" s="41">
        <v>1.0900000000032333E-2</v>
      </c>
      <c r="N18" s="10">
        <v>59013.115760000001</v>
      </c>
      <c r="O18" s="10">
        <v>139.54</v>
      </c>
      <c r="P18" s="10">
        <v>82.346901592999998</v>
      </c>
      <c r="Q18" s="41">
        <v>1.6167366547093097E-4</v>
      </c>
      <c r="R18" s="41">
        <v>7.9041280772096942E-4</v>
      </c>
      <c r="S18" s="41">
        <v>1.8022407017915277E-5</v>
      </c>
    </row>
    <row r="19" spans="2:19" ht="15" x14ac:dyDescent="0.25">
      <c r="B19" s="11" t="s">
        <v>2011</v>
      </c>
      <c r="C19" s="3" t="s">
        <v>2012</v>
      </c>
      <c r="D19" s="3"/>
      <c r="E19" s="3" t="s">
        <v>297</v>
      </c>
      <c r="F19" s="3" t="s">
        <v>298</v>
      </c>
      <c r="G19" s="3" t="s">
        <v>80</v>
      </c>
      <c r="H19" s="3" t="s">
        <v>86</v>
      </c>
      <c r="I19" s="3" t="s">
        <v>2013</v>
      </c>
      <c r="J19" s="10">
        <v>0.24000000000085434</v>
      </c>
      <c r="K19" s="3" t="s">
        <v>73</v>
      </c>
      <c r="L19" s="41">
        <v>4.8000000000000001E-2</v>
      </c>
      <c r="M19" s="41">
        <v>6.7799999999991312E-2</v>
      </c>
      <c r="N19" s="10">
        <v>273061.42048999999</v>
      </c>
      <c r="O19" s="10">
        <v>120.83</v>
      </c>
      <c r="P19" s="10">
        <v>329.94011462000003</v>
      </c>
      <c r="Q19" s="41">
        <v>6.7091258105651103E-4</v>
      </c>
      <c r="R19" s="41">
        <v>3.1669545220477536E-3</v>
      </c>
      <c r="S19" s="41">
        <v>7.2210549786183256E-5</v>
      </c>
    </row>
    <row r="20" spans="2:19" ht="15" x14ac:dyDescent="0.25">
      <c r="B20" s="11" t="s">
        <v>2014</v>
      </c>
      <c r="C20" s="3" t="s">
        <v>2015</v>
      </c>
      <c r="D20" s="3"/>
      <c r="E20" s="3" t="s">
        <v>2016</v>
      </c>
      <c r="F20" s="3" t="s">
        <v>1144</v>
      </c>
      <c r="G20" s="3" t="s">
        <v>80</v>
      </c>
      <c r="H20" s="3" t="s">
        <v>136</v>
      </c>
      <c r="I20" s="3" t="s">
        <v>2017</v>
      </c>
      <c r="J20" s="10">
        <v>0.73000000000058041</v>
      </c>
      <c r="K20" s="3" t="s">
        <v>73</v>
      </c>
      <c r="L20" s="41">
        <v>4.7E-2</v>
      </c>
      <c r="M20" s="41">
        <v>1.1299999999996244E-2</v>
      </c>
      <c r="N20" s="10">
        <v>484465.12119699997</v>
      </c>
      <c r="O20" s="10">
        <v>122.1</v>
      </c>
      <c r="P20" s="10">
        <v>591.53191306399992</v>
      </c>
      <c r="Q20" s="41">
        <v>2.6689116953409397E-3</v>
      </c>
      <c r="R20" s="41">
        <v>5.6778626908437031E-3</v>
      </c>
      <c r="S20" s="41">
        <v>1.2946241686198086E-4</v>
      </c>
    </row>
    <row r="21" spans="2:19" ht="15" x14ac:dyDescent="0.25">
      <c r="B21" s="11" t="s">
        <v>2018</v>
      </c>
      <c r="C21" s="3" t="s">
        <v>2019</v>
      </c>
      <c r="D21" s="3"/>
      <c r="E21" s="3" t="s">
        <v>256</v>
      </c>
      <c r="F21" s="3" t="s">
        <v>257</v>
      </c>
      <c r="G21" s="3" t="s">
        <v>80</v>
      </c>
      <c r="H21" s="3" t="s">
        <v>72</v>
      </c>
      <c r="I21" s="3" t="s">
        <v>2020</v>
      </c>
      <c r="J21" s="10">
        <v>4.4700000000006099</v>
      </c>
      <c r="K21" s="3" t="s">
        <v>73</v>
      </c>
      <c r="L21" s="41">
        <v>6.6181000000000004E-2</v>
      </c>
      <c r="M21" s="41">
        <v>1.2900000000006708E-2</v>
      </c>
      <c r="N21" s="10">
        <v>161749.98521799999</v>
      </c>
      <c r="O21" s="10">
        <v>159.34</v>
      </c>
      <c r="P21" s="10">
        <v>257.73242644599998</v>
      </c>
      <c r="Q21" s="41">
        <v>0</v>
      </c>
      <c r="R21" s="41">
        <v>2.4738637020586835E-3</v>
      </c>
      <c r="S21" s="41">
        <v>5.6407206601196197E-5</v>
      </c>
    </row>
    <row r="22" spans="2:19" ht="15" x14ac:dyDescent="0.25">
      <c r="B22" s="11" t="s">
        <v>2021</v>
      </c>
      <c r="C22" s="3" t="s">
        <v>2022</v>
      </c>
      <c r="D22" s="3"/>
      <c r="E22" s="3" t="s">
        <v>256</v>
      </c>
      <c r="F22" s="3" t="s">
        <v>257</v>
      </c>
      <c r="G22" s="3" t="s">
        <v>80</v>
      </c>
      <c r="H22" s="3" t="s">
        <v>72</v>
      </c>
      <c r="I22" s="3" t="s">
        <v>2023</v>
      </c>
      <c r="J22" s="10">
        <v>0.49999999999857037</v>
      </c>
      <c r="K22" s="3" t="s">
        <v>73</v>
      </c>
      <c r="L22" s="41">
        <v>6.9000000000000006E-2</v>
      </c>
      <c r="M22" s="41">
        <v>1.5999999999991792E-2</v>
      </c>
      <c r="N22" s="10">
        <v>161749.98521799999</v>
      </c>
      <c r="O22" s="10">
        <v>131.76</v>
      </c>
      <c r="P22" s="10">
        <v>213.12178052299998</v>
      </c>
      <c r="Q22" s="41">
        <v>0</v>
      </c>
      <c r="R22" s="41">
        <v>2.0456651272960135E-3</v>
      </c>
      <c r="S22" s="41">
        <v>4.6643740063861986E-5</v>
      </c>
    </row>
    <row r="23" spans="2:19" ht="15" x14ac:dyDescent="0.25">
      <c r="B23" s="11" t="s">
        <v>2024</v>
      </c>
      <c r="C23" s="3" t="s">
        <v>2025</v>
      </c>
      <c r="D23" s="3"/>
      <c r="E23" s="3" t="s">
        <v>256</v>
      </c>
      <c r="F23" s="3" t="s">
        <v>257</v>
      </c>
      <c r="G23" s="3" t="s">
        <v>80</v>
      </c>
      <c r="H23" s="3" t="s">
        <v>72</v>
      </c>
      <c r="I23" s="3" t="s">
        <v>2023</v>
      </c>
      <c r="J23" s="10">
        <v>0.49999999999387829</v>
      </c>
      <c r="K23" s="3" t="s">
        <v>73</v>
      </c>
      <c r="L23" s="41">
        <v>6.9000000000000006E-2</v>
      </c>
      <c r="M23" s="41">
        <v>1.5999999999976151E-2</v>
      </c>
      <c r="N23" s="10">
        <v>44113.632332000001</v>
      </c>
      <c r="O23" s="10">
        <v>131.76</v>
      </c>
      <c r="P23" s="10">
        <v>58.124121961</v>
      </c>
      <c r="Q23" s="41">
        <v>0</v>
      </c>
      <c r="R23" s="41">
        <v>5.5790867108247624E-4</v>
      </c>
      <c r="S23" s="41">
        <v>1.2721020017456699E-5</v>
      </c>
    </row>
    <row r="24" spans="2:19" ht="15" x14ac:dyDescent="0.25">
      <c r="B24" s="11" t="s">
        <v>2026</v>
      </c>
      <c r="C24" s="3" t="s">
        <v>2027</v>
      </c>
      <c r="D24" s="3"/>
      <c r="E24" s="3" t="s">
        <v>256</v>
      </c>
      <c r="F24" s="3" t="s">
        <v>257</v>
      </c>
      <c r="G24" s="3" t="s">
        <v>80</v>
      </c>
      <c r="H24" s="3" t="s">
        <v>72</v>
      </c>
      <c r="I24" s="3" t="s">
        <v>2028</v>
      </c>
      <c r="J24" s="10">
        <v>1.1499999999791437</v>
      </c>
      <c r="K24" s="3" t="s">
        <v>73</v>
      </c>
      <c r="L24" s="41">
        <v>5.0999999999999997E-2</v>
      </c>
      <c r="M24" s="41">
        <v>1.119999999970492E-2</v>
      </c>
      <c r="N24" s="10">
        <v>4411.363233</v>
      </c>
      <c r="O24" s="10">
        <v>150.05000000000001</v>
      </c>
      <c r="P24" s="10">
        <v>6.6192505309999996</v>
      </c>
      <c r="Q24" s="41">
        <v>0</v>
      </c>
      <c r="R24" s="41">
        <v>6.3535364367139414E-5</v>
      </c>
      <c r="S24" s="41">
        <v>1.4486862883177943E-6</v>
      </c>
    </row>
    <row r="25" spans="2:19" ht="15" x14ac:dyDescent="0.25">
      <c r="B25" s="11" t="s">
        <v>2029</v>
      </c>
      <c r="C25" s="3" t="s">
        <v>2030</v>
      </c>
      <c r="D25" s="3"/>
      <c r="E25" s="3" t="s">
        <v>2031</v>
      </c>
      <c r="F25" s="3" t="s">
        <v>444</v>
      </c>
      <c r="G25" s="3" t="s">
        <v>85</v>
      </c>
      <c r="H25" s="3" t="s">
        <v>86</v>
      </c>
      <c r="I25" s="3" t="s">
        <v>2032</v>
      </c>
      <c r="J25" s="10">
        <v>1.4700000000035955</v>
      </c>
      <c r="K25" s="3" t="s">
        <v>73</v>
      </c>
      <c r="L25" s="41">
        <v>4.9000000000000002E-2</v>
      </c>
      <c r="M25" s="41">
        <v>1.5300000000082019E-2</v>
      </c>
      <c r="N25" s="10">
        <v>36467.269394000003</v>
      </c>
      <c r="O25" s="10">
        <v>125.49</v>
      </c>
      <c r="P25" s="10">
        <v>45.762776363</v>
      </c>
      <c r="Q25" s="41">
        <v>2.9849645884824492E-4</v>
      </c>
      <c r="R25" s="41">
        <v>4.3925738375638466E-4</v>
      </c>
      <c r="S25" s="41">
        <v>1.0015621303642686E-5</v>
      </c>
    </row>
    <row r="26" spans="2:19" ht="15" x14ac:dyDescent="0.25">
      <c r="B26" s="11" t="s">
        <v>2033</v>
      </c>
      <c r="C26" s="3" t="s">
        <v>2034</v>
      </c>
      <c r="D26" s="3"/>
      <c r="E26" s="3" t="s">
        <v>2035</v>
      </c>
      <c r="F26" s="3" t="s">
        <v>577</v>
      </c>
      <c r="G26" s="3" t="s">
        <v>85</v>
      </c>
      <c r="H26" s="3" t="s">
        <v>86</v>
      </c>
      <c r="I26" s="3" t="s">
        <v>2036</v>
      </c>
      <c r="J26" s="10">
        <v>1.7000000000024083</v>
      </c>
      <c r="K26" s="3" t="s">
        <v>73</v>
      </c>
      <c r="L26" s="41">
        <v>4.9500000000000002E-2</v>
      </c>
      <c r="M26" s="41">
        <v>1.4900000000009715E-2</v>
      </c>
      <c r="N26" s="10">
        <v>94692.057782000003</v>
      </c>
      <c r="O26" s="10">
        <v>130.86000000000001</v>
      </c>
      <c r="P26" s="10">
        <v>123.91402685599999</v>
      </c>
      <c r="Q26" s="41">
        <v>2.8987311976719065E-3</v>
      </c>
      <c r="R26" s="41">
        <v>1.1893979249801958E-3</v>
      </c>
      <c r="S26" s="41">
        <v>2.7119769949153194E-5</v>
      </c>
    </row>
    <row r="27" spans="2:19" ht="15" x14ac:dyDescent="0.25">
      <c r="B27" s="11" t="s">
        <v>2037</v>
      </c>
      <c r="C27" s="3" t="s">
        <v>2038</v>
      </c>
      <c r="D27" s="3"/>
      <c r="E27" s="3" t="s">
        <v>2039</v>
      </c>
      <c r="F27" s="3" t="s">
        <v>315</v>
      </c>
      <c r="G27" s="3" t="s">
        <v>85</v>
      </c>
      <c r="H27" s="3" t="s">
        <v>72</v>
      </c>
      <c r="I27" s="3" t="s">
        <v>2040</v>
      </c>
      <c r="J27" s="10">
        <v>1.8099999999999674</v>
      </c>
      <c r="K27" s="3" t="s">
        <v>73</v>
      </c>
      <c r="L27" s="41">
        <v>5.3499999999999999E-2</v>
      </c>
      <c r="M27" s="41">
        <v>1.4199999999999982E-2</v>
      </c>
      <c r="N27" s="10">
        <v>1246982.0278349998</v>
      </c>
      <c r="O27" s="10">
        <v>113.47</v>
      </c>
      <c r="P27" s="10">
        <v>1414.9505071149999</v>
      </c>
      <c r="Q27" s="41">
        <v>2.0748224915274139E-3</v>
      </c>
      <c r="R27" s="41">
        <v>1.3581506789929388E-2</v>
      </c>
      <c r="S27" s="41">
        <v>3.0967545173065606E-4</v>
      </c>
    </row>
    <row r="28" spans="2:19" ht="15" x14ac:dyDescent="0.25">
      <c r="B28" s="11" t="s">
        <v>2041</v>
      </c>
      <c r="C28" s="3" t="s">
        <v>2042</v>
      </c>
      <c r="D28" s="3"/>
      <c r="E28" s="3" t="s">
        <v>2039</v>
      </c>
      <c r="F28" s="3" t="s">
        <v>315</v>
      </c>
      <c r="G28" s="3" t="s">
        <v>85</v>
      </c>
      <c r="H28" s="3" t="s">
        <v>72</v>
      </c>
      <c r="I28" s="3" t="s">
        <v>2043</v>
      </c>
      <c r="J28" s="10">
        <v>0.49000000000021054</v>
      </c>
      <c r="K28" s="3" t="s">
        <v>73</v>
      </c>
      <c r="L28" s="41">
        <v>7.400000000000001E-2</v>
      </c>
      <c r="M28" s="41">
        <v>-3.4000000000008385E-3</v>
      </c>
      <c r="N28" s="10">
        <v>1032023.6144620001</v>
      </c>
      <c r="O28" s="10">
        <v>127.18</v>
      </c>
      <c r="P28" s="10">
        <v>1312.5276329049998</v>
      </c>
      <c r="Q28" s="41">
        <v>6.7693291160109813E-3</v>
      </c>
      <c r="R28" s="41">
        <v>1.2598393278515139E-2</v>
      </c>
      <c r="S28" s="41">
        <v>2.87259226089517E-4</v>
      </c>
    </row>
    <row r="29" spans="2:19" ht="15" x14ac:dyDescent="0.25">
      <c r="B29" s="11" t="s">
        <v>2044</v>
      </c>
      <c r="C29" s="3" t="s">
        <v>2045</v>
      </c>
      <c r="D29" s="3"/>
      <c r="E29" s="3" t="s">
        <v>2046</v>
      </c>
      <c r="F29" s="3" t="s">
        <v>407</v>
      </c>
      <c r="G29" s="3" t="s">
        <v>85</v>
      </c>
      <c r="H29" s="3" t="s">
        <v>72</v>
      </c>
      <c r="I29" s="3" t="s">
        <v>2047</v>
      </c>
      <c r="J29" s="10">
        <v>1.2100000000014128</v>
      </c>
      <c r="K29" s="3" t="s">
        <v>73</v>
      </c>
      <c r="L29" s="41">
        <v>5.5500000000000001E-2</v>
      </c>
      <c r="M29" s="41">
        <v>9.7999999999399054E-3</v>
      </c>
      <c r="N29" s="10">
        <v>53532.599535000001</v>
      </c>
      <c r="O29" s="10">
        <v>135.96</v>
      </c>
      <c r="P29" s="10">
        <v>72.782922292999999</v>
      </c>
      <c r="Q29" s="41">
        <v>8.9220999225000008E-4</v>
      </c>
      <c r="R29" s="41">
        <v>6.9861224710168757E-4</v>
      </c>
      <c r="S29" s="41">
        <v>1.5929238673738396E-5</v>
      </c>
    </row>
    <row r="30" spans="2:19" ht="15" x14ac:dyDescent="0.25">
      <c r="B30" s="11" t="s">
        <v>2048</v>
      </c>
      <c r="C30" s="3" t="s">
        <v>2049</v>
      </c>
      <c r="D30" s="3"/>
      <c r="E30" s="3" t="s">
        <v>345</v>
      </c>
      <c r="F30" s="3" t="s">
        <v>346</v>
      </c>
      <c r="G30" s="3" t="s">
        <v>85</v>
      </c>
      <c r="H30" s="3" t="s">
        <v>86</v>
      </c>
      <c r="I30" s="3" t="s">
        <v>2050</v>
      </c>
      <c r="J30" s="10">
        <v>7.7999999999998426</v>
      </c>
      <c r="K30" s="3" t="s">
        <v>73</v>
      </c>
      <c r="L30" s="41">
        <v>0.06</v>
      </c>
      <c r="M30" s="41">
        <v>3.0800000000002031E-2</v>
      </c>
      <c r="N30" s="10">
        <v>1957380.68475</v>
      </c>
      <c r="O30" s="10">
        <v>125.66</v>
      </c>
      <c r="P30" s="10">
        <v>2459.6445684560003</v>
      </c>
      <c r="Q30" s="41">
        <v>2.5540669026903173E-3</v>
      </c>
      <c r="R30" s="41">
        <v>2.3609079780048496E-2</v>
      </c>
      <c r="S30" s="41">
        <v>5.3831673899782566E-4</v>
      </c>
    </row>
    <row r="31" spans="2:19" ht="15" x14ac:dyDescent="0.25">
      <c r="B31" s="11" t="s">
        <v>2051</v>
      </c>
      <c r="C31" s="3" t="s">
        <v>2052</v>
      </c>
      <c r="D31" s="3"/>
      <c r="E31" s="3" t="s">
        <v>345</v>
      </c>
      <c r="F31" s="3" t="s">
        <v>346</v>
      </c>
      <c r="G31" s="3" t="s">
        <v>85</v>
      </c>
      <c r="H31" s="3" t="s">
        <v>86</v>
      </c>
      <c r="I31" s="3" t="s">
        <v>2053</v>
      </c>
      <c r="J31" s="10">
        <v>4.1900000000000386</v>
      </c>
      <c r="K31" s="3" t="s">
        <v>73</v>
      </c>
      <c r="L31" s="41">
        <v>0.06</v>
      </c>
      <c r="M31" s="41">
        <v>2.8400000000000016E-2</v>
      </c>
      <c r="N31" s="10">
        <v>3726772.5369529999</v>
      </c>
      <c r="O31" s="10">
        <v>121.82</v>
      </c>
      <c r="P31" s="10">
        <v>4539.9543044100001</v>
      </c>
      <c r="Q31" s="41">
        <v>1.0070320225564577E-3</v>
      </c>
      <c r="R31" s="41">
        <v>4.3577086195780421E-2</v>
      </c>
      <c r="S31" s="41">
        <v>9.9361242176680448E-4</v>
      </c>
    </row>
    <row r="32" spans="2:19" ht="15" x14ac:dyDescent="0.25">
      <c r="B32" s="11" t="s">
        <v>2054</v>
      </c>
      <c r="C32" s="3" t="s">
        <v>2055</v>
      </c>
      <c r="D32" s="3"/>
      <c r="E32" s="3" t="s">
        <v>345</v>
      </c>
      <c r="F32" s="3" t="s">
        <v>346</v>
      </c>
      <c r="G32" s="3" t="s">
        <v>85</v>
      </c>
      <c r="H32" s="3" t="s">
        <v>72</v>
      </c>
      <c r="I32" s="3" t="s">
        <v>2056</v>
      </c>
      <c r="J32" s="10">
        <v>2.8200000000000496</v>
      </c>
      <c r="K32" s="3" t="s">
        <v>73</v>
      </c>
      <c r="L32" s="41">
        <v>6.8499999999999991E-2</v>
      </c>
      <c r="M32" s="41">
        <v>8.7000000000000254E-3</v>
      </c>
      <c r="N32" s="10">
        <v>2493890.6811720002</v>
      </c>
      <c r="O32" s="10">
        <v>134.56</v>
      </c>
      <c r="P32" s="10">
        <v>3355.7793005849999</v>
      </c>
      <c r="Q32" s="41">
        <v>4.937898709579825E-3</v>
      </c>
      <c r="R32" s="41">
        <v>3.2210695093023094E-2</v>
      </c>
      <c r="S32" s="41">
        <v>7.344443961760309E-4</v>
      </c>
    </row>
    <row r="33" spans="2:19" ht="15" x14ac:dyDescent="0.25">
      <c r="B33" s="11" t="s">
        <v>2057</v>
      </c>
      <c r="C33" s="3" t="s">
        <v>2058</v>
      </c>
      <c r="D33" s="3"/>
      <c r="E33" s="3" t="s">
        <v>345</v>
      </c>
      <c r="F33" s="3" t="s">
        <v>346</v>
      </c>
      <c r="G33" s="3" t="s">
        <v>85</v>
      </c>
      <c r="H33" s="3" t="s">
        <v>72</v>
      </c>
      <c r="I33" s="3" t="s">
        <v>2059</v>
      </c>
      <c r="J33" s="10">
        <v>1.029999999999943</v>
      </c>
      <c r="K33" s="3" t="s">
        <v>73</v>
      </c>
      <c r="L33" s="41">
        <v>6.5000000000000002E-2</v>
      </c>
      <c r="M33" s="41">
        <v>1.409999999999975E-2</v>
      </c>
      <c r="N33" s="10">
        <v>3298229.2440269999</v>
      </c>
      <c r="O33" s="10">
        <v>132.96</v>
      </c>
      <c r="P33" s="10">
        <v>4385.3256028580008</v>
      </c>
      <c r="Q33" s="41">
        <v>3.9667304218260844E-3</v>
      </c>
      <c r="R33" s="41">
        <v>4.2092871200636595E-2</v>
      </c>
      <c r="S33" s="41">
        <v>9.5977045149091527E-4</v>
      </c>
    </row>
    <row r="34" spans="2:19" ht="15" x14ac:dyDescent="0.25">
      <c r="B34" s="11" t="s">
        <v>2060</v>
      </c>
      <c r="C34" s="3" t="s">
        <v>2061</v>
      </c>
      <c r="D34" s="3"/>
      <c r="E34" s="3" t="s">
        <v>2062</v>
      </c>
      <c r="F34" s="3" t="s">
        <v>577</v>
      </c>
      <c r="G34" s="3" t="s">
        <v>85</v>
      </c>
      <c r="H34" s="3" t="s">
        <v>72</v>
      </c>
      <c r="I34" s="3" t="s">
        <v>2063</v>
      </c>
      <c r="J34" s="10">
        <v>8.5099999999999127</v>
      </c>
      <c r="K34" s="3" t="s">
        <v>73</v>
      </c>
      <c r="L34" s="41">
        <v>4.8000000000000001E-2</v>
      </c>
      <c r="M34" s="41">
        <v>1.9399999999998009E-2</v>
      </c>
      <c r="N34" s="10">
        <v>1325073.0832189999</v>
      </c>
      <c r="O34" s="10">
        <v>128.82</v>
      </c>
      <c r="P34" s="10">
        <v>1706.9591458899999</v>
      </c>
      <c r="Q34" s="41">
        <v>1.5820638517022902E-3</v>
      </c>
      <c r="R34" s="41">
        <v>1.6384373243772336E-2</v>
      </c>
      <c r="S34" s="41">
        <v>3.735843352337824E-4</v>
      </c>
    </row>
    <row r="35" spans="2:19" ht="15" x14ac:dyDescent="0.25">
      <c r="B35" s="11" t="s">
        <v>2064</v>
      </c>
      <c r="C35" s="3" t="s">
        <v>2065</v>
      </c>
      <c r="D35" s="3"/>
      <c r="E35" s="3" t="s">
        <v>2062</v>
      </c>
      <c r="F35" s="3" t="s">
        <v>577</v>
      </c>
      <c r="G35" s="3" t="s">
        <v>85</v>
      </c>
      <c r="H35" s="3" t="s">
        <v>72</v>
      </c>
      <c r="I35" s="3" t="s">
        <v>2066</v>
      </c>
      <c r="J35" s="10">
        <v>11.22999999999943</v>
      </c>
      <c r="K35" s="3" t="s">
        <v>73</v>
      </c>
      <c r="L35" s="41">
        <v>2.6499999999999999E-2</v>
      </c>
      <c r="M35" s="41">
        <v>1.8299999999991146E-2</v>
      </c>
      <c r="N35" s="10">
        <v>323147.061376</v>
      </c>
      <c r="O35" s="10">
        <v>109.51</v>
      </c>
      <c r="P35" s="10">
        <v>353.87834691299997</v>
      </c>
      <c r="Q35" s="41">
        <v>2.7512835867903133E-4</v>
      </c>
      <c r="R35" s="41">
        <v>3.3967274100685368E-3</v>
      </c>
      <c r="S35" s="41">
        <v>7.7449660879957811E-5</v>
      </c>
    </row>
    <row r="36" spans="2:19" ht="15" x14ac:dyDescent="0.25">
      <c r="B36" s="11" t="s">
        <v>2067</v>
      </c>
      <c r="C36" s="3" t="s">
        <v>2068</v>
      </c>
      <c r="D36" s="3"/>
      <c r="E36" s="3" t="s">
        <v>2062</v>
      </c>
      <c r="F36" s="3" t="s">
        <v>577</v>
      </c>
      <c r="G36" s="3" t="s">
        <v>85</v>
      </c>
      <c r="H36" s="3" t="s">
        <v>72</v>
      </c>
      <c r="I36" s="3" t="s">
        <v>2069</v>
      </c>
      <c r="J36" s="10">
        <v>5.3400000000009591</v>
      </c>
      <c r="K36" s="3" t="s">
        <v>73</v>
      </c>
      <c r="L36" s="41">
        <v>5.5999999999999994E-2</v>
      </c>
      <c r="M36" s="41">
        <v>1.3299999999994164E-2</v>
      </c>
      <c r="N36" s="10">
        <v>349868.14481799997</v>
      </c>
      <c r="O36" s="10">
        <v>148.36000000000001</v>
      </c>
      <c r="P36" s="10">
        <v>519.06437971499997</v>
      </c>
      <c r="Q36" s="41">
        <v>3.7126480333985715E-4</v>
      </c>
      <c r="R36" s="41">
        <v>4.9822777277797724E-3</v>
      </c>
      <c r="S36" s="41">
        <v>1.1360220407516428E-4</v>
      </c>
    </row>
    <row r="37" spans="2:19" ht="15" x14ac:dyDescent="0.25">
      <c r="B37" s="11" t="s">
        <v>2070</v>
      </c>
      <c r="C37" s="3">
        <v>1131994</v>
      </c>
      <c r="D37" s="3"/>
      <c r="E37" s="3" t="s">
        <v>2062</v>
      </c>
      <c r="F37" s="3" t="s">
        <v>577</v>
      </c>
      <c r="G37" s="3" t="s">
        <v>85</v>
      </c>
      <c r="H37" s="3" t="s">
        <v>72</v>
      </c>
      <c r="I37" s="3" t="s">
        <v>2066</v>
      </c>
      <c r="J37" s="10">
        <v>10.870000000000045</v>
      </c>
      <c r="K37" s="3" t="s">
        <v>73</v>
      </c>
      <c r="L37" s="41">
        <v>2.9500000000000002E-2</v>
      </c>
      <c r="M37" s="41">
        <v>2.2500000000000443E-2</v>
      </c>
      <c r="N37" s="10">
        <v>3918496.3237029999</v>
      </c>
      <c r="O37" s="10">
        <v>109.51</v>
      </c>
      <c r="P37" s="10">
        <v>4291.1453240870005</v>
      </c>
      <c r="Q37" s="41">
        <v>3.3362192973056498E-3</v>
      </c>
      <c r="R37" s="41">
        <v>4.118887484940463E-2</v>
      </c>
      <c r="S37" s="41">
        <v>9.3915819669763989E-4</v>
      </c>
    </row>
    <row r="38" spans="2:19" ht="15" x14ac:dyDescent="0.25">
      <c r="B38" s="11" t="s">
        <v>2071</v>
      </c>
      <c r="C38" s="3" t="s">
        <v>2072</v>
      </c>
      <c r="D38" s="3"/>
      <c r="E38" s="3" t="s">
        <v>2073</v>
      </c>
      <c r="F38" s="3" t="s">
        <v>218</v>
      </c>
      <c r="G38" s="3" t="s">
        <v>356</v>
      </c>
      <c r="H38" s="3" t="s">
        <v>72</v>
      </c>
      <c r="I38" s="3" t="s">
        <v>2074</v>
      </c>
      <c r="J38" s="10">
        <v>3.9999999999968319</v>
      </c>
      <c r="K38" s="3" t="s">
        <v>73</v>
      </c>
      <c r="L38" s="41">
        <v>7.7499999999999999E-2</v>
      </c>
      <c r="M38" s="41">
        <v>1.269999999996776E-2</v>
      </c>
      <c r="N38" s="10">
        <v>58149.454066999999</v>
      </c>
      <c r="O38" s="10">
        <v>156.97</v>
      </c>
      <c r="P38" s="10">
        <v>91.277197975999997</v>
      </c>
      <c r="Q38" s="41">
        <v>1.9849346336626226E-3</v>
      </c>
      <c r="R38" s="41">
        <v>8.7613091612964667E-4</v>
      </c>
      <c r="S38" s="41">
        <v>1.9976887794866864E-5</v>
      </c>
    </row>
    <row r="39" spans="2:19" ht="15" x14ac:dyDescent="0.25">
      <c r="B39" s="11" t="s">
        <v>2075</v>
      </c>
      <c r="C39" s="3" t="s">
        <v>2076</v>
      </c>
      <c r="D39" s="3"/>
      <c r="E39" s="3" t="s">
        <v>2077</v>
      </c>
      <c r="F39" s="3" t="s">
        <v>298</v>
      </c>
      <c r="G39" s="3" t="s">
        <v>356</v>
      </c>
      <c r="H39" s="3" t="s">
        <v>72</v>
      </c>
      <c r="I39" s="3" t="s">
        <v>2078</v>
      </c>
      <c r="J39" s="10">
        <v>2.9599999999994493</v>
      </c>
      <c r="K39" s="3" t="s">
        <v>73</v>
      </c>
      <c r="L39" s="41">
        <v>5.2999999999999999E-2</v>
      </c>
      <c r="M39" s="41">
        <v>9.2999999999962297E-3</v>
      </c>
      <c r="N39" s="10">
        <v>555497.815129</v>
      </c>
      <c r="O39" s="10">
        <v>137.31</v>
      </c>
      <c r="P39" s="10">
        <v>762.75405005599998</v>
      </c>
      <c r="Q39" s="41">
        <v>2.7344871864281553E-3</v>
      </c>
      <c r="R39" s="41">
        <v>7.321350999763096E-3</v>
      </c>
      <c r="S39" s="41">
        <v>1.6693601919129288E-4</v>
      </c>
    </row>
    <row r="40" spans="2:19" ht="15" x14ac:dyDescent="0.25">
      <c r="B40" s="11" t="s">
        <v>2079</v>
      </c>
      <c r="C40" s="3" t="s">
        <v>2080</v>
      </c>
      <c r="D40" s="3"/>
      <c r="E40" s="3" t="s">
        <v>2073</v>
      </c>
      <c r="F40" s="3" t="s">
        <v>218</v>
      </c>
      <c r="G40" s="3" t="s">
        <v>356</v>
      </c>
      <c r="H40" s="3" t="s">
        <v>72</v>
      </c>
      <c r="I40" s="3" t="s">
        <v>2081</v>
      </c>
      <c r="J40" s="10">
        <v>4.010000000000054</v>
      </c>
      <c r="K40" s="3" t="s">
        <v>73</v>
      </c>
      <c r="L40" s="41">
        <v>7.7499999999999999E-2</v>
      </c>
      <c r="M40" s="41">
        <v>1.2099999999999054E-2</v>
      </c>
      <c r="N40" s="10">
        <v>2722790.4281139998</v>
      </c>
      <c r="O40" s="10">
        <v>158.38</v>
      </c>
      <c r="P40" s="10">
        <v>4312.3554799539997</v>
      </c>
      <c r="Q40" s="41">
        <v>0</v>
      </c>
      <c r="R40" s="41">
        <v>4.1392462094664857E-2</v>
      </c>
      <c r="S40" s="41">
        <v>9.4380024217298507E-4</v>
      </c>
    </row>
    <row r="41" spans="2:19" ht="15" x14ac:dyDescent="0.25">
      <c r="B41" s="11" t="s">
        <v>2082</v>
      </c>
      <c r="C41" s="3" t="s">
        <v>2083</v>
      </c>
      <c r="D41" s="3"/>
      <c r="E41" s="3" t="s">
        <v>753</v>
      </c>
      <c r="F41" s="3" t="s">
        <v>407</v>
      </c>
      <c r="G41" s="3" t="s">
        <v>356</v>
      </c>
      <c r="H41" s="3" t="s">
        <v>86</v>
      </c>
      <c r="I41" s="3" t="s">
        <v>2084</v>
      </c>
      <c r="J41" s="10">
        <v>1.9499999999999209</v>
      </c>
      <c r="K41" s="3" t="s">
        <v>73</v>
      </c>
      <c r="L41" s="41">
        <v>3.5000000000000003E-2</v>
      </c>
      <c r="M41" s="41">
        <v>1.5199999999999284E-2</v>
      </c>
      <c r="N41" s="10">
        <v>1877093.873905</v>
      </c>
      <c r="O41" s="10">
        <v>106</v>
      </c>
      <c r="P41" s="10">
        <v>1989.719506339</v>
      </c>
      <c r="Q41" s="41">
        <v>3.7541877478100001E-3</v>
      </c>
      <c r="R41" s="41">
        <v>1.9098469416076725E-2</v>
      </c>
      <c r="S41" s="41">
        <v>4.3546914457040362E-4</v>
      </c>
    </row>
    <row r="42" spans="2:19" ht="15" x14ac:dyDescent="0.25">
      <c r="B42" s="11" t="s">
        <v>2085</v>
      </c>
      <c r="C42" s="3" t="s">
        <v>2086</v>
      </c>
      <c r="D42" s="3"/>
      <c r="E42" s="3" t="s">
        <v>753</v>
      </c>
      <c r="F42" s="3" t="s">
        <v>407</v>
      </c>
      <c r="G42" s="3" t="s">
        <v>356</v>
      </c>
      <c r="H42" s="3" t="s">
        <v>86</v>
      </c>
      <c r="I42" s="3" t="s">
        <v>2087</v>
      </c>
      <c r="J42" s="10">
        <v>1.9699999999998783</v>
      </c>
      <c r="K42" s="3" t="s">
        <v>73</v>
      </c>
      <c r="L42" s="41">
        <v>2.35E-2</v>
      </c>
      <c r="M42" s="41">
        <v>2.6099999999997188E-2</v>
      </c>
      <c r="N42" s="10">
        <v>1770162.4291320001</v>
      </c>
      <c r="O42" s="10">
        <v>100.12</v>
      </c>
      <c r="P42" s="10">
        <v>1772.286624047</v>
      </c>
      <c r="Q42" s="41">
        <v>5.4524248100512544E-3</v>
      </c>
      <c r="R42" s="41">
        <v>1.7011423860523095E-2</v>
      </c>
      <c r="S42" s="41">
        <v>3.8788187865100202E-4</v>
      </c>
    </row>
    <row r="43" spans="2:19" ht="15" x14ac:dyDescent="0.25">
      <c r="B43" s="11" t="s">
        <v>2088</v>
      </c>
      <c r="C43" s="3" t="s">
        <v>2089</v>
      </c>
      <c r="D43" s="3"/>
      <c r="E43" s="3" t="s">
        <v>440</v>
      </c>
      <c r="F43" s="3" t="s">
        <v>407</v>
      </c>
      <c r="G43" s="3" t="s">
        <v>356</v>
      </c>
      <c r="H43" s="3" t="s">
        <v>86</v>
      </c>
      <c r="I43" s="3" t="s">
        <v>2090</v>
      </c>
      <c r="J43" s="10">
        <v>3.2699999999997655</v>
      </c>
      <c r="K43" s="3" t="s">
        <v>73</v>
      </c>
      <c r="L43" s="41">
        <v>4.4999999999999998E-2</v>
      </c>
      <c r="M43" s="41">
        <v>1.7399999999999777E-2</v>
      </c>
      <c r="N43" s="10">
        <v>1205772.617076</v>
      </c>
      <c r="O43" s="10">
        <v>118.9</v>
      </c>
      <c r="P43" s="10">
        <v>1433.6636417030002</v>
      </c>
      <c r="Q43" s="41">
        <v>4.8230904683040001E-3</v>
      </c>
      <c r="R43" s="41">
        <v>1.3761126192297029E-2</v>
      </c>
      <c r="S43" s="41">
        <v>3.1377100021641279E-4</v>
      </c>
    </row>
    <row r="44" spans="2:19" ht="15" x14ac:dyDescent="0.25">
      <c r="B44" s="11" t="s">
        <v>2091</v>
      </c>
      <c r="C44" s="3" t="s">
        <v>2092</v>
      </c>
      <c r="D44" s="3"/>
      <c r="E44" s="3" t="s">
        <v>1153</v>
      </c>
      <c r="F44" s="3" t="s">
        <v>257</v>
      </c>
      <c r="G44" s="3" t="s">
        <v>356</v>
      </c>
      <c r="H44" s="3" t="s">
        <v>72</v>
      </c>
      <c r="I44" s="3" t="s">
        <v>2093</v>
      </c>
      <c r="J44" s="10">
        <v>6.2300000000000724</v>
      </c>
      <c r="K44" s="3" t="s">
        <v>73</v>
      </c>
      <c r="L44" s="41">
        <v>3.61E-2</v>
      </c>
      <c r="M44" s="41">
        <v>3.3600000000001289E-2</v>
      </c>
      <c r="N44" s="10">
        <v>2646817.9399230001</v>
      </c>
      <c r="O44" s="10">
        <v>103.23</v>
      </c>
      <c r="P44" s="10">
        <v>2732.3101593829997</v>
      </c>
      <c r="Q44" s="41">
        <v>0</v>
      </c>
      <c r="R44" s="41">
        <v>2.6226280562643905E-2</v>
      </c>
      <c r="S44" s="41">
        <v>5.9799221147345918E-4</v>
      </c>
    </row>
    <row r="45" spans="2:19" ht="15" x14ac:dyDescent="0.25">
      <c r="B45" s="11" t="s">
        <v>2094</v>
      </c>
      <c r="C45" s="3" t="s">
        <v>2095</v>
      </c>
      <c r="D45" s="3"/>
      <c r="E45" s="3" t="s">
        <v>275</v>
      </c>
      <c r="F45" s="3" t="s">
        <v>257</v>
      </c>
      <c r="G45" s="3" t="s">
        <v>219</v>
      </c>
      <c r="H45" s="3" t="s">
        <v>72</v>
      </c>
      <c r="I45" s="3" t="s">
        <v>2096</v>
      </c>
      <c r="J45" s="10">
        <v>1.9699999999998103</v>
      </c>
      <c r="K45" s="3" t="s">
        <v>73</v>
      </c>
      <c r="L45" s="41">
        <v>5.7500000000000002E-2</v>
      </c>
      <c r="M45" s="41">
        <v>1.2800000000004768E-2</v>
      </c>
      <c r="N45" s="10">
        <v>622002.21588200005</v>
      </c>
      <c r="O45" s="10">
        <v>136.1</v>
      </c>
      <c r="P45" s="10">
        <v>846.54501581500006</v>
      </c>
      <c r="Q45" s="41">
        <v>1.3539447450631259E-3</v>
      </c>
      <c r="R45" s="41">
        <v>8.1256247638758286E-3</v>
      </c>
      <c r="S45" s="41">
        <v>1.8527447346364248E-4</v>
      </c>
    </row>
    <row r="46" spans="2:19" ht="15" x14ac:dyDescent="0.25">
      <c r="B46" s="11" t="s">
        <v>2097</v>
      </c>
      <c r="C46" s="3" t="s">
        <v>2098</v>
      </c>
      <c r="D46" s="3"/>
      <c r="E46" s="3" t="s">
        <v>256</v>
      </c>
      <c r="F46" s="3" t="s">
        <v>257</v>
      </c>
      <c r="G46" s="3" t="s">
        <v>219</v>
      </c>
      <c r="H46" s="3" t="s">
        <v>72</v>
      </c>
      <c r="I46" s="3" t="s">
        <v>2023</v>
      </c>
      <c r="J46" s="10">
        <v>0.50000000000094347</v>
      </c>
      <c r="K46" s="3" t="s">
        <v>73</v>
      </c>
      <c r="L46" s="41">
        <v>6.9000000000000006E-2</v>
      </c>
      <c r="M46" s="41">
        <v>1.9300000000017366E-2</v>
      </c>
      <c r="N46" s="10">
        <v>119694.989061</v>
      </c>
      <c r="O46" s="10">
        <v>131.55000000000001</v>
      </c>
      <c r="P46" s="10">
        <v>157.45875810999999</v>
      </c>
      <c r="Q46" s="41">
        <v>0</v>
      </c>
      <c r="R46" s="41">
        <v>1.5113795017220382E-3</v>
      </c>
      <c r="S46" s="41">
        <v>3.4461355221592423E-5</v>
      </c>
    </row>
    <row r="47" spans="2:19" ht="15" x14ac:dyDescent="0.25">
      <c r="B47" s="11" t="s">
        <v>2099</v>
      </c>
      <c r="C47" s="3" t="s">
        <v>2100</v>
      </c>
      <c r="D47" s="3"/>
      <c r="E47" s="3" t="s">
        <v>545</v>
      </c>
      <c r="F47" s="3" t="s">
        <v>444</v>
      </c>
      <c r="G47" s="3" t="s">
        <v>529</v>
      </c>
      <c r="H47" s="3" t="s">
        <v>86</v>
      </c>
      <c r="I47" s="3" t="s">
        <v>2101</v>
      </c>
      <c r="J47" s="10">
        <v>1.4800000000000932</v>
      </c>
      <c r="K47" s="3" t="s">
        <v>73</v>
      </c>
      <c r="L47" s="41">
        <v>5.4000000000000006E-2</v>
      </c>
      <c r="M47" s="41">
        <v>1.9100000000000172E-2</v>
      </c>
      <c r="N47" s="10">
        <v>1516952.00291</v>
      </c>
      <c r="O47" s="10">
        <v>124.98</v>
      </c>
      <c r="P47" s="10">
        <v>1895.8866133069998</v>
      </c>
      <c r="Q47" s="41">
        <v>4.2487308207041748E-3</v>
      </c>
      <c r="R47" s="41">
        <v>1.8197807472478969E-2</v>
      </c>
      <c r="S47" s="41">
        <v>4.1493291846866811E-4</v>
      </c>
    </row>
    <row r="48" spans="2:19" ht="15" x14ac:dyDescent="0.25">
      <c r="B48" s="11" t="s">
        <v>2102</v>
      </c>
      <c r="C48" s="3" t="s">
        <v>2103</v>
      </c>
      <c r="D48" s="3"/>
      <c r="E48" s="3" t="s">
        <v>545</v>
      </c>
      <c r="F48" s="3" t="s">
        <v>444</v>
      </c>
      <c r="G48" s="3" t="s">
        <v>529</v>
      </c>
      <c r="H48" s="3" t="s">
        <v>86</v>
      </c>
      <c r="I48" s="3" t="s">
        <v>2104</v>
      </c>
      <c r="J48" s="10">
        <v>0.77999999999907554</v>
      </c>
      <c r="K48" s="3" t="s">
        <v>73</v>
      </c>
      <c r="L48" s="41">
        <v>5.3499999999999999E-2</v>
      </c>
      <c r="M48" s="41">
        <v>1.4699999999996927E-2</v>
      </c>
      <c r="N48" s="10">
        <v>369694.24752799998</v>
      </c>
      <c r="O48" s="10">
        <v>123.25</v>
      </c>
      <c r="P48" s="10">
        <v>455.64816026400001</v>
      </c>
      <c r="Q48" s="41">
        <v>1.8617192410680364E-3</v>
      </c>
      <c r="R48" s="41">
        <v>4.3735724686668424E-3</v>
      </c>
      <c r="S48" s="41">
        <v>9.9722957905925145E-5</v>
      </c>
    </row>
    <row r="49" spans="2:19" ht="15" x14ac:dyDescent="0.25">
      <c r="B49" s="11" t="s">
        <v>2105</v>
      </c>
      <c r="C49" s="3" t="s">
        <v>2106</v>
      </c>
      <c r="D49" s="3"/>
      <c r="E49" s="3" t="s">
        <v>2107</v>
      </c>
      <c r="F49" s="3" t="s">
        <v>298</v>
      </c>
      <c r="G49" s="3" t="s">
        <v>228</v>
      </c>
      <c r="H49" s="3" t="s">
        <v>72</v>
      </c>
      <c r="I49" s="3" t="s">
        <v>2108</v>
      </c>
      <c r="J49" s="10">
        <v>2.4400000000001234</v>
      </c>
      <c r="K49" s="3" t="s">
        <v>73</v>
      </c>
      <c r="L49" s="41">
        <v>6.7000000000000004E-2</v>
      </c>
      <c r="M49" s="41">
        <v>4.4300000000018394E-2</v>
      </c>
      <c r="N49" s="10">
        <v>116237.77605099999</v>
      </c>
      <c r="O49" s="10">
        <v>126.66</v>
      </c>
      <c r="P49" s="10">
        <v>147.226767252</v>
      </c>
      <c r="Q49" s="41">
        <v>1.752004134998782E-3</v>
      </c>
      <c r="R49" s="41">
        <v>1.4131669828999027E-3</v>
      </c>
      <c r="S49" s="41">
        <v>3.2221986158772219E-5</v>
      </c>
    </row>
    <row r="50" spans="2:19" ht="15" x14ac:dyDescent="0.25">
      <c r="B50" s="11" t="s">
        <v>2109</v>
      </c>
      <c r="C50" s="3" t="s">
        <v>2110</v>
      </c>
      <c r="D50" s="3"/>
      <c r="E50" s="3" t="s">
        <v>2107</v>
      </c>
      <c r="F50" s="3" t="s">
        <v>298</v>
      </c>
      <c r="G50" s="3" t="s">
        <v>228</v>
      </c>
      <c r="H50" s="3" t="s">
        <v>72</v>
      </c>
      <c r="I50" s="3" t="s">
        <v>2111</v>
      </c>
      <c r="J50" s="10">
        <v>2.1099999999993422</v>
      </c>
      <c r="K50" s="3" t="s">
        <v>73</v>
      </c>
      <c r="L50" s="41">
        <v>6.7000000000000004E-2</v>
      </c>
      <c r="M50" s="41">
        <v>4.3299999999988729E-2</v>
      </c>
      <c r="N50" s="10">
        <v>99107.990892999995</v>
      </c>
      <c r="O50" s="10">
        <v>128.86000000000001</v>
      </c>
      <c r="P50" s="10">
        <v>127.710556927</v>
      </c>
      <c r="Q50" s="41">
        <v>4.8736047157760454E-4</v>
      </c>
      <c r="R50" s="41">
        <v>1.2258391988467924E-3</v>
      </c>
      <c r="S50" s="41">
        <v>2.7950676866981092E-5</v>
      </c>
    </row>
    <row r="51" spans="2:19" ht="15" x14ac:dyDescent="0.25">
      <c r="B51" s="11" t="s">
        <v>2112</v>
      </c>
      <c r="C51" s="3" t="s">
        <v>2113</v>
      </c>
      <c r="D51" s="3"/>
      <c r="E51" s="3" t="s">
        <v>2107</v>
      </c>
      <c r="F51" s="3" t="s">
        <v>298</v>
      </c>
      <c r="G51" s="3" t="s">
        <v>228</v>
      </c>
      <c r="H51" s="3" t="s">
        <v>72</v>
      </c>
      <c r="I51" s="3" t="s">
        <v>2114</v>
      </c>
      <c r="J51" s="10">
        <v>1.910000000000784</v>
      </c>
      <c r="K51" s="3" t="s">
        <v>73</v>
      </c>
      <c r="L51" s="41">
        <v>7.0000000000000007E-2</v>
      </c>
      <c r="M51" s="41">
        <v>4.3399999999998065E-2</v>
      </c>
      <c r="N51" s="10">
        <v>348189.24584799999</v>
      </c>
      <c r="O51" s="10">
        <v>130.13999999999999</v>
      </c>
      <c r="P51" s="10">
        <v>453.133484415</v>
      </c>
      <c r="Q51" s="41">
        <v>3.5572366153280542E-3</v>
      </c>
      <c r="R51" s="41">
        <v>4.3494351670821376E-3</v>
      </c>
      <c r="S51" s="41">
        <v>9.9172597044835356E-5</v>
      </c>
    </row>
    <row r="52" spans="2:19" ht="15" x14ac:dyDescent="0.25">
      <c r="B52" s="11" t="s">
        <v>2115</v>
      </c>
      <c r="C52" s="3" t="s">
        <v>2116</v>
      </c>
      <c r="D52" s="3"/>
      <c r="E52" s="3" t="s">
        <v>2117</v>
      </c>
      <c r="F52" s="3" t="s">
        <v>577</v>
      </c>
      <c r="G52" s="3" t="s">
        <v>228</v>
      </c>
      <c r="H52" s="3" t="s">
        <v>72</v>
      </c>
      <c r="I52" s="3" t="s">
        <v>2118</v>
      </c>
      <c r="J52" s="10">
        <v>2.3900000000060126</v>
      </c>
      <c r="K52" s="3" t="s">
        <v>73</v>
      </c>
      <c r="L52" s="41">
        <v>7.7456999999999998E-2</v>
      </c>
      <c r="M52" s="41">
        <v>1.1800000000077786E-2</v>
      </c>
      <c r="N52" s="10">
        <v>29706.575559000001</v>
      </c>
      <c r="O52" s="10">
        <v>140.55000000000001</v>
      </c>
      <c r="P52" s="10">
        <v>41.752591912999996</v>
      </c>
      <c r="Q52" s="41">
        <v>6.1458084052697516E-4</v>
      </c>
      <c r="R52" s="41">
        <v>4.0076533257673327E-4</v>
      </c>
      <c r="S52" s="41">
        <v>9.1379540814802128E-6</v>
      </c>
    </row>
    <row r="53" spans="2:19" ht="15" x14ac:dyDescent="0.25">
      <c r="B53" s="11" t="s">
        <v>2119</v>
      </c>
      <c r="C53" s="3" t="s">
        <v>2120</v>
      </c>
      <c r="D53" s="3"/>
      <c r="E53" s="3" t="s">
        <v>2121</v>
      </c>
      <c r="F53" s="3" t="s">
        <v>298</v>
      </c>
      <c r="G53" s="3" t="s">
        <v>640</v>
      </c>
      <c r="H53" s="3" t="s">
        <v>136</v>
      </c>
      <c r="I53" s="3" t="s">
        <v>2122</v>
      </c>
      <c r="J53" s="10">
        <v>1.4400000000008741</v>
      </c>
      <c r="K53" s="3" t="s">
        <v>73</v>
      </c>
      <c r="L53" s="41">
        <v>6.5040000000000001E-2</v>
      </c>
      <c r="M53" s="41">
        <v>4.3000000000014769E-2</v>
      </c>
      <c r="N53" s="10">
        <v>313138.47636299999</v>
      </c>
      <c r="O53" s="10">
        <v>121.16</v>
      </c>
      <c r="P53" s="10">
        <v>379.39857787799997</v>
      </c>
      <c r="Q53" s="41">
        <v>1.9363638291796496E-3</v>
      </c>
      <c r="R53" s="41">
        <v>3.6416852290090855E-3</v>
      </c>
      <c r="S53" s="41">
        <v>8.3035007514074914E-5</v>
      </c>
    </row>
    <row r="54" spans="2:19" ht="15" x14ac:dyDescent="0.25">
      <c r="B54" s="11" t="s">
        <v>2123</v>
      </c>
      <c r="C54" s="3" t="s">
        <v>2124</v>
      </c>
      <c r="D54" s="3"/>
      <c r="E54" s="3" t="s">
        <v>2125</v>
      </c>
      <c r="F54" s="3" t="s">
        <v>577</v>
      </c>
      <c r="G54" s="3" t="s">
        <v>640</v>
      </c>
      <c r="H54" s="3" t="s">
        <v>86</v>
      </c>
      <c r="I54" s="3" t="s">
        <v>2126</v>
      </c>
      <c r="J54" s="10">
        <v>2.4099999999985591</v>
      </c>
      <c r="K54" s="3" t="s">
        <v>73</v>
      </c>
      <c r="L54" s="41">
        <v>3.3799999999999997E-2</v>
      </c>
      <c r="M54" s="41">
        <v>1.1400000000018774E-2</v>
      </c>
      <c r="N54" s="10">
        <v>223010.16441699999</v>
      </c>
      <c r="O54" s="10">
        <v>114.89</v>
      </c>
      <c r="P54" s="10">
        <v>256.21637794899999</v>
      </c>
      <c r="Q54" s="41">
        <v>1.1150508220849999E-3</v>
      </c>
      <c r="R54" s="41">
        <v>2.4593117987572388E-3</v>
      </c>
      <c r="S54" s="41">
        <v>5.6075404887430747E-5</v>
      </c>
    </row>
    <row r="55" spans="2:19" ht="15" x14ac:dyDescent="0.25">
      <c r="B55" s="11" t="s">
        <v>2127</v>
      </c>
      <c r="C55" s="3" t="s">
        <v>2128</v>
      </c>
      <c r="D55" s="3"/>
      <c r="E55" s="3" t="s">
        <v>659</v>
      </c>
      <c r="F55" s="3" t="s">
        <v>298</v>
      </c>
      <c r="G55" s="3" t="s">
        <v>660</v>
      </c>
      <c r="H55" s="3" t="s">
        <v>86</v>
      </c>
      <c r="I55" s="3" t="s">
        <v>2129</v>
      </c>
      <c r="J55" s="10">
        <v>1.2199999999963387</v>
      </c>
      <c r="K55" s="3" t="s">
        <v>73</v>
      </c>
      <c r="L55" s="41">
        <v>5.5999999999999994E-2</v>
      </c>
      <c r="M55" s="41">
        <v>1.4100000000029178E-2</v>
      </c>
      <c r="N55" s="10">
        <v>17424.886829999999</v>
      </c>
      <c r="O55" s="10">
        <v>125.01</v>
      </c>
      <c r="P55" s="10">
        <v>21.782851098999998</v>
      </c>
      <c r="Q55" s="41">
        <v>6.1873451617913385E-4</v>
      </c>
      <c r="R55" s="41">
        <v>2.0908430267875414E-4</v>
      </c>
      <c r="S55" s="41">
        <v>4.7673853043936843E-6</v>
      </c>
    </row>
    <row r="56" spans="2:19" ht="15" x14ac:dyDescent="0.25">
      <c r="B56" s="11" t="s">
        <v>2130</v>
      </c>
      <c r="C56" s="3" t="s">
        <v>2131</v>
      </c>
      <c r="D56" s="3"/>
      <c r="E56" s="3" t="s">
        <v>639</v>
      </c>
      <c r="F56" s="3" t="s">
        <v>363</v>
      </c>
      <c r="G56" s="3" t="s">
        <v>660</v>
      </c>
      <c r="H56" s="3" t="s">
        <v>136</v>
      </c>
      <c r="I56" s="3" t="s">
        <v>2132</v>
      </c>
      <c r="J56" s="10">
        <v>1.2100000000019231</v>
      </c>
      <c r="K56" s="3" t="s">
        <v>73</v>
      </c>
      <c r="L56" s="41">
        <v>6.5000000000000002E-2</v>
      </c>
      <c r="M56" s="41">
        <v>3.3800000000071655E-2</v>
      </c>
      <c r="N56" s="10">
        <v>21543.888435000001</v>
      </c>
      <c r="O56" s="10">
        <v>128.30000000000001</v>
      </c>
      <c r="P56" s="10">
        <v>27.640808856</v>
      </c>
      <c r="Q56" s="41">
        <v>5.1942044189927752E-4</v>
      </c>
      <c r="R56" s="41">
        <v>2.6531234221211772E-4</v>
      </c>
      <c r="S56" s="41">
        <v>6.0494553877613694E-6</v>
      </c>
    </row>
    <row r="57" spans="2:19" ht="15" x14ac:dyDescent="0.25">
      <c r="B57" s="11" t="s">
        <v>2133</v>
      </c>
      <c r="C57" s="3">
        <v>1101567</v>
      </c>
      <c r="D57" s="3"/>
      <c r="E57" s="3" t="s">
        <v>2134</v>
      </c>
      <c r="F57" s="3" t="s">
        <v>444</v>
      </c>
      <c r="G57" s="3" t="s">
        <v>696</v>
      </c>
      <c r="H57" s="3" t="s">
        <v>72</v>
      </c>
      <c r="I57" s="3" t="s">
        <v>2135</v>
      </c>
      <c r="J57" s="10">
        <v>2.6600000000000859</v>
      </c>
      <c r="K57" s="3" t="s">
        <v>73</v>
      </c>
      <c r="L57" s="41">
        <v>5.5999999999999994E-2</v>
      </c>
      <c r="M57" s="41">
        <v>6.6300000000001802E-2</v>
      </c>
      <c r="N57" s="10">
        <v>2690263.9715430001</v>
      </c>
      <c r="O57" s="10">
        <v>119.396</v>
      </c>
      <c r="P57" s="10">
        <v>3212.0675716699998</v>
      </c>
      <c r="Q57" s="41">
        <v>1.8442917550482471E-3</v>
      </c>
      <c r="R57" s="41">
        <v>3.0831267464822013E-2</v>
      </c>
      <c r="S57" s="41">
        <v>7.0299170977678209E-4</v>
      </c>
    </row>
    <row r="58" spans="2:19" ht="15" x14ac:dyDescent="0.25">
      <c r="B58" s="11" t="s">
        <v>2136</v>
      </c>
      <c r="C58" s="3" t="s">
        <v>2137</v>
      </c>
      <c r="D58" s="3"/>
      <c r="E58" s="3" t="s">
        <v>2138</v>
      </c>
      <c r="F58" s="3" t="s">
        <v>298</v>
      </c>
      <c r="G58" s="3" t="s">
        <v>696</v>
      </c>
      <c r="H58" s="3" t="s">
        <v>72</v>
      </c>
      <c r="I58" s="3" t="s">
        <v>2139</v>
      </c>
      <c r="J58" s="10">
        <v>3.2099999999999995</v>
      </c>
      <c r="K58" s="3" t="s">
        <v>73</v>
      </c>
      <c r="L58" s="41">
        <v>1.3047E-2</v>
      </c>
      <c r="M58" s="41">
        <v>0.15210000000000001</v>
      </c>
      <c r="N58" s="10">
        <v>949614.86</v>
      </c>
      <c r="O58" s="10">
        <v>77</v>
      </c>
      <c r="P58" s="10">
        <v>741.06939</v>
      </c>
      <c r="Q58" s="41">
        <v>0</v>
      </c>
      <c r="R58" s="41">
        <v>7.1132091910518051E-3</v>
      </c>
      <c r="S58" s="41">
        <v>1.6219012393580483E-4</v>
      </c>
    </row>
    <row r="59" spans="2:19" ht="15" x14ac:dyDescent="0.25">
      <c r="B59" s="11" t="s">
        <v>2140</v>
      </c>
      <c r="C59" s="3" t="s">
        <v>2141</v>
      </c>
      <c r="D59" s="3"/>
      <c r="E59" s="3" t="s">
        <v>2142</v>
      </c>
      <c r="F59" s="3" t="s">
        <v>444</v>
      </c>
      <c r="G59" s="3" t="s">
        <v>88</v>
      </c>
      <c r="H59" s="3" t="s">
        <v>702</v>
      </c>
      <c r="I59" s="3" t="s">
        <v>2143</v>
      </c>
      <c r="J59" s="10">
        <v>0</v>
      </c>
      <c r="K59" s="3" t="s">
        <v>73</v>
      </c>
      <c r="L59" s="41">
        <v>6.6000000000000003E-2</v>
      </c>
      <c r="M59" s="41">
        <v>0</v>
      </c>
      <c r="N59" s="10">
        <v>63601.74</v>
      </c>
      <c r="O59" s="10">
        <v>0</v>
      </c>
      <c r="P59" s="10">
        <v>0</v>
      </c>
      <c r="Q59" s="41">
        <v>0</v>
      </c>
      <c r="R59" s="41">
        <v>0</v>
      </c>
      <c r="S59" s="41">
        <v>0</v>
      </c>
    </row>
    <row r="60" spans="2:19" ht="15" x14ac:dyDescent="0.25">
      <c r="B60" s="11" t="s">
        <v>2144</v>
      </c>
      <c r="C60" s="3" t="s">
        <v>2145</v>
      </c>
      <c r="D60" s="3"/>
      <c r="E60" s="3" t="s">
        <v>2142</v>
      </c>
      <c r="F60" s="3" t="s">
        <v>444</v>
      </c>
      <c r="G60" s="3" t="s">
        <v>88</v>
      </c>
      <c r="H60" s="3" t="s">
        <v>702</v>
      </c>
      <c r="I60" s="3" t="s">
        <v>2146</v>
      </c>
      <c r="J60" s="10">
        <v>30</v>
      </c>
      <c r="K60" s="3" t="s">
        <v>73</v>
      </c>
      <c r="L60" s="41">
        <v>6.9500000000000006E-2</v>
      </c>
      <c r="M60" s="41">
        <v>0.5</v>
      </c>
      <c r="N60" s="10">
        <v>842554.72</v>
      </c>
      <c r="O60" s="10">
        <v>0</v>
      </c>
      <c r="P60" s="10">
        <v>1.0000000000000001E-5</v>
      </c>
      <c r="Q60" s="41">
        <v>0</v>
      </c>
      <c r="R60" s="41">
        <v>9.5985737463151813E-11</v>
      </c>
      <c r="S60" s="41">
        <v>2.1885956446778195E-12</v>
      </c>
    </row>
    <row r="61" spans="2:19" ht="15" x14ac:dyDescent="0.25">
      <c r="B61" s="11" t="s">
        <v>2147</v>
      </c>
      <c r="C61" s="3" t="s">
        <v>2148</v>
      </c>
      <c r="D61" s="3"/>
      <c r="E61" s="3" t="s">
        <v>2149</v>
      </c>
      <c r="F61" s="3" t="s">
        <v>298</v>
      </c>
      <c r="G61" s="3" t="s">
        <v>88</v>
      </c>
      <c r="H61" s="3" t="s">
        <v>702</v>
      </c>
      <c r="I61" s="3" t="s">
        <v>2150</v>
      </c>
      <c r="J61" s="10">
        <v>1.5000000000000002</v>
      </c>
      <c r="K61" s="3" t="s">
        <v>73</v>
      </c>
      <c r="L61" s="41">
        <v>0.05</v>
      </c>
      <c r="M61" s="41">
        <v>0.5</v>
      </c>
      <c r="N61" s="10">
        <v>406507.92000000004</v>
      </c>
      <c r="O61" s="10">
        <v>31</v>
      </c>
      <c r="P61" s="10">
        <v>126.01745999999999</v>
      </c>
      <c r="Q61" s="41">
        <v>0</v>
      </c>
      <c r="R61" s="41">
        <v>1.2095878831333232E-3</v>
      </c>
      <c r="S61" s="41">
        <v>2.7580126410936128E-5</v>
      </c>
    </row>
    <row r="62" spans="2:19" x14ac:dyDescent="0.2">
      <c r="B62" s="44"/>
      <c r="C62" s="45"/>
      <c r="D62" s="45"/>
      <c r="E62" s="45"/>
      <c r="F62" s="45"/>
      <c r="G62" s="45"/>
      <c r="H62" s="45"/>
      <c r="I62" s="45"/>
      <c r="J62" s="14"/>
      <c r="K62" s="45"/>
      <c r="L62" s="14"/>
      <c r="M62" s="14"/>
      <c r="N62" s="14"/>
      <c r="O62" s="14"/>
      <c r="P62" s="14"/>
      <c r="Q62" s="14"/>
      <c r="R62" s="14"/>
      <c r="S62" s="14"/>
    </row>
    <row r="63" spans="2:19" ht="15" x14ac:dyDescent="0.25">
      <c r="B63" s="9" t="s">
        <v>1992</v>
      </c>
      <c r="C63" s="37"/>
      <c r="D63" s="37"/>
      <c r="E63" s="37"/>
      <c r="F63" s="37"/>
      <c r="G63" s="37"/>
      <c r="H63" s="37"/>
      <c r="I63" s="37"/>
      <c r="J63" s="10">
        <v>1.5940564494925924</v>
      </c>
      <c r="K63" s="37"/>
      <c r="L63" s="41"/>
      <c r="M63" s="41">
        <v>1.6913136433374307E-2</v>
      </c>
      <c r="N63" s="10"/>
      <c r="O63" s="10"/>
      <c r="P63" s="10">
        <v>39509.786086505999</v>
      </c>
      <c r="Q63" s="41"/>
      <c r="R63" s="41">
        <v>0.37923759545246527</v>
      </c>
      <c r="S63" s="41">
        <v>8.6470945751079328E-3</v>
      </c>
    </row>
    <row r="64" spans="2:19" ht="15" x14ac:dyDescent="0.25">
      <c r="B64" s="11" t="s">
        <v>2151</v>
      </c>
      <c r="C64" s="3" t="s">
        <v>2152</v>
      </c>
      <c r="D64" s="3"/>
      <c r="E64" s="3" t="s">
        <v>345</v>
      </c>
      <c r="F64" s="3" t="s">
        <v>346</v>
      </c>
      <c r="G64" s="3" t="s">
        <v>85</v>
      </c>
      <c r="H64" s="3" t="s">
        <v>72</v>
      </c>
      <c r="I64" s="3" t="s">
        <v>2059</v>
      </c>
      <c r="J64" s="10">
        <v>1.01</v>
      </c>
      <c r="K64" s="3" t="s">
        <v>73</v>
      </c>
      <c r="L64" s="41">
        <v>8.5000000000000006E-2</v>
      </c>
      <c r="M64" s="41">
        <v>1.09E-2</v>
      </c>
      <c r="N64" s="10">
        <v>15000000</v>
      </c>
      <c r="O64" s="10">
        <v>115.72</v>
      </c>
      <c r="P64" s="10">
        <v>17358</v>
      </c>
      <c r="Q64" s="41">
        <v>0.22727272727272727</v>
      </c>
      <c r="R64" s="41">
        <v>0.16661204308853889</v>
      </c>
      <c r="S64" s="41">
        <v>3.7989643200317586E-3</v>
      </c>
    </row>
    <row r="65" spans="2:19" ht="15" x14ac:dyDescent="0.25">
      <c r="B65" s="11" t="s">
        <v>2153</v>
      </c>
      <c r="C65" s="3" t="s">
        <v>2154</v>
      </c>
      <c r="D65" s="3"/>
      <c r="E65" s="3" t="s">
        <v>314</v>
      </c>
      <c r="F65" s="3" t="s">
        <v>315</v>
      </c>
      <c r="G65" s="3" t="s">
        <v>85</v>
      </c>
      <c r="H65" s="3" t="s">
        <v>72</v>
      </c>
      <c r="I65" s="3" t="s">
        <v>2155</v>
      </c>
      <c r="J65" s="10">
        <v>2.0299999999999998</v>
      </c>
      <c r="K65" s="3" t="s">
        <v>73</v>
      </c>
      <c r="L65" s="41">
        <v>6.6500000000000004E-2</v>
      </c>
      <c r="M65" s="41">
        <v>2.1499999999999998E-2</v>
      </c>
      <c r="N65" s="10">
        <v>20000000</v>
      </c>
      <c r="O65" s="10">
        <v>110.07</v>
      </c>
      <c r="P65" s="10">
        <v>22014</v>
      </c>
      <c r="Q65" s="41">
        <v>0</v>
      </c>
      <c r="R65" s="41">
        <v>0.21130300245138237</v>
      </c>
      <c r="S65" s="41">
        <v>4.8179744521937512E-3</v>
      </c>
    </row>
    <row r="66" spans="2:19" ht="15" x14ac:dyDescent="0.25">
      <c r="B66" s="11" t="s">
        <v>2156</v>
      </c>
      <c r="C66" s="3" t="s">
        <v>2157</v>
      </c>
      <c r="D66" s="3"/>
      <c r="E66" s="3" t="s">
        <v>1153</v>
      </c>
      <c r="F66" s="3" t="s">
        <v>257</v>
      </c>
      <c r="G66" s="3" t="s">
        <v>356</v>
      </c>
      <c r="H66" s="3" t="s">
        <v>72</v>
      </c>
      <c r="I66" s="3" t="s">
        <v>2093</v>
      </c>
      <c r="J66" s="10">
        <v>5.9800000000031037</v>
      </c>
      <c r="K66" s="3" t="s">
        <v>73</v>
      </c>
      <c r="L66" s="41">
        <v>4.8099999999999997E-2</v>
      </c>
      <c r="M66" s="41">
        <v>4.6700000000029239E-2</v>
      </c>
      <c r="N66" s="10">
        <v>71222.454954999994</v>
      </c>
      <c r="O66" s="10">
        <v>103.15</v>
      </c>
      <c r="P66" s="10">
        <v>73.465962285999993</v>
      </c>
      <c r="Q66" s="41">
        <v>0</v>
      </c>
      <c r="R66" s="41">
        <v>7.0516845684618062E-4</v>
      </c>
      <c r="S66" s="41">
        <v>1.6078728509120451E-5</v>
      </c>
    </row>
    <row r="67" spans="2:19" ht="15" x14ac:dyDescent="0.25">
      <c r="B67" s="11" t="s">
        <v>2158</v>
      </c>
      <c r="C67" s="3" t="s">
        <v>2159</v>
      </c>
      <c r="D67" s="3"/>
      <c r="E67" s="3" t="s">
        <v>2160</v>
      </c>
      <c r="F67" s="3" t="s">
        <v>502</v>
      </c>
      <c r="G67" s="3" t="s">
        <v>529</v>
      </c>
      <c r="H67" s="3" t="s">
        <v>86</v>
      </c>
      <c r="I67" s="3" t="s">
        <v>2161</v>
      </c>
      <c r="J67" s="10">
        <v>3.5499999999900989</v>
      </c>
      <c r="K67" s="3" t="s">
        <v>73</v>
      </c>
      <c r="L67" s="41">
        <v>2.92E-2</v>
      </c>
      <c r="M67" s="41">
        <v>2.6799999999934952E-2</v>
      </c>
      <c r="N67" s="10">
        <v>25725.550729999999</v>
      </c>
      <c r="O67" s="10">
        <v>101.6</v>
      </c>
      <c r="P67" s="10">
        <v>26.137159541000003</v>
      </c>
      <c r="Q67" s="41">
        <v>1.0290220291999999E-4</v>
      </c>
      <c r="R67" s="41">
        <v>2.5087945337349393E-4</v>
      </c>
      <c r="S67" s="41">
        <v>5.7203673535681913E-6</v>
      </c>
    </row>
    <row r="68" spans="2:19" ht="15" x14ac:dyDescent="0.25">
      <c r="B68" s="11" t="s">
        <v>2162</v>
      </c>
      <c r="C68" s="3" t="s">
        <v>2163</v>
      </c>
      <c r="D68" s="3"/>
      <c r="E68" s="3" t="s">
        <v>1253</v>
      </c>
      <c r="F68" s="3" t="s">
        <v>444</v>
      </c>
      <c r="G68" s="3" t="s">
        <v>529</v>
      </c>
      <c r="H68" s="3" t="s">
        <v>86</v>
      </c>
      <c r="I68" s="3" t="s">
        <v>2164</v>
      </c>
      <c r="J68" s="10">
        <v>5.9899999999887834</v>
      </c>
      <c r="K68" s="3" t="s">
        <v>73</v>
      </c>
      <c r="L68" s="41">
        <v>4.5999999999999999E-2</v>
      </c>
      <c r="M68" s="41">
        <v>4.190000000011479E-2</v>
      </c>
      <c r="N68" s="10">
        <v>37189.991896</v>
      </c>
      <c r="O68" s="10">
        <v>102.67</v>
      </c>
      <c r="P68" s="10">
        <v>38.182964678999994</v>
      </c>
      <c r="Q68" s="41">
        <v>5.3128559851428573E-5</v>
      </c>
      <c r="R68" s="41">
        <v>3.6650200232432915E-4</v>
      </c>
      <c r="S68" s="41">
        <v>8.3567070197346394E-6</v>
      </c>
    </row>
    <row r="69" spans="2:19" x14ac:dyDescent="0.2">
      <c r="B69" s="44"/>
      <c r="C69" s="45"/>
      <c r="D69" s="45"/>
      <c r="E69" s="45"/>
      <c r="F69" s="45"/>
      <c r="G69" s="45"/>
      <c r="H69" s="45"/>
      <c r="I69" s="45"/>
      <c r="J69" s="14"/>
      <c r="K69" s="45"/>
      <c r="L69" s="14"/>
      <c r="M69" s="14"/>
      <c r="N69" s="14"/>
      <c r="O69" s="14"/>
      <c r="P69" s="14"/>
      <c r="Q69" s="14"/>
      <c r="R69" s="14"/>
      <c r="S69" s="14"/>
    </row>
    <row r="70" spans="2:19" ht="15" x14ac:dyDescent="0.25">
      <c r="B70" s="9" t="s">
        <v>245</v>
      </c>
      <c r="C70" s="37"/>
      <c r="D70" s="37"/>
      <c r="E70" s="37"/>
      <c r="F70" s="37"/>
      <c r="G70" s="37"/>
      <c r="H70" s="37"/>
      <c r="I70" s="37"/>
      <c r="J70" s="10">
        <v>5.0397642790771098</v>
      </c>
      <c r="K70" s="37"/>
      <c r="L70" s="41"/>
      <c r="M70" s="41">
        <v>5.4899241520072542E-2</v>
      </c>
      <c r="N70" s="10"/>
      <c r="O70" s="10"/>
      <c r="P70" s="10">
        <v>2151.1947</v>
      </c>
      <c r="Q70" s="41"/>
      <c r="R70" s="41">
        <v>2.064840097063236E-2</v>
      </c>
      <c r="S70" s="41">
        <v>4.7080953512740082E-4</v>
      </c>
    </row>
    <row r="71" spans="2:19" ht="15" x14ac:dyDescent="0.25">
      <c r="B71" s="11" t="s">
        <v>2165</v>
      </c>
      <c r="C71" s="3">
        <v>6510069</v>
      </c>
      <c r="D71" s="3"/>
      <c r="E71" s="3" t="s">
        <v>2166</v>
      </c>
      <c r="F71" s="3" t="s">
        <v>218</v>
      </c>
      <c r="G71" s="3" t="s">
        <v>2167</v>
      </c>
      <c r="H71" s="3" t="s">
        <v>136</v>
      </c>
      <c r="I71" s="3" t="s">
        <v>2168</v>
      </c>
      <c r="J71" s="10">
        <v>2.7600000000000002</v>
      </c>
      <c r="K71" s="3" t="s">
        <v>48</v>
      </c>
      <c r="L71" s="41">
        <v>3.6377E-2</v>
      </c>
      <c r="M71" s="41">
        <v>2.8600000000000004E-2</v>
      </c>
      <c r="N71" s="10">
        <v>139325.38</v>
      </c>
      <c r="O71" s="10">
        <v>102.39</v>
      </c>
      <c r="P71" s="10">
        <v>548.50945999999999</v>
      </c>
      <c r="Q71" s="41">
        <v>3.7517205492961672E-3</v>
      </c>
      <c r="R71" s="41">
        <v>5.2649085023615165E-3</v>
      </c>
      <c r="S71" s="41">
        <v>1.2004654152205826E-4</v>
      </c>
    </row>
    <row r="72" spans="2:19" ht="15" x14ac:dyDescent="0.25">
      <c r="B72" s="11" t="s">
        <v>2169</v>
      </c>
      <c r="C72" s="3">
        <v>6510044</v>
      </c>
      <c r="D72" s="3"/>
      <c r="E72" s="3" t="s">
        <v>2166</v>
      </c>
      <c r="F72" s="3" t="s">
        <v>218</v>
      </c>
      <c r="G72" s="3" t="s">
        <v>2170</v>
      </c>
      <c r="H72" s="3" t="s">
        <v>136</v>
      </c>
      <c r="I72" s="3" t="s">
        <v>2168</v>
      </c>
      <c r="J72" s="10">
        <v>5.8199999999999994</v>
      </c>
      <c r="K72" s="3" t="s">
        <v>48</v>
      </c>
      <c r="L72" s="41">
        <v>0.03</v>
      </c>
      <c r="M72" s="41">
        <v>6.3899999999999998E-2</v>
      </c>
      <c r="N72" s="10">
        <v>501230.41</v>
      </c>
      <c r="O72" s="10">
        <v>83.16</v>
      </c>
      <c r="P72" s="10">
        <v>1602.68524</v>
      </c>
      <c r="Q72" s="41">
        <v>1.4092344895951861E-3</v>
      </c>
      <c r="R72" s="41">
        <v>1.5383492468270843E-2</v>
      </c>
      <c r="S72" s="41">
        <v>3.5076299360534255E-4</v>
      </c>
    </row>
    <row r="73" spans="2:19" x14ac:dyDescent="0.2">
      <c r="B73" s="44"/>
      <c r="C73" s="45"/>
      <c r="D73" s="45"/>
      <c r="E73" s="45"/>
      <c r="F73" s="45"/>
      <c r="G73" s="45"/>
      <c r="H73" s="45"/>
      <c r="I73" s="45"/>
      <c r="J73" s="14"/>
      <c r="K73" s="45"/>
      <c r="L73" s="14"/>
      <c r="M73" s="14"/>
      <c r="N73" s="14"/>
      <c r="O73" s="14"/>
      <c r="P73" s="14"/>
      <c r="Q73" s="14"/>
      <c r="R73" s="14"/>
      <c r="S73" s="14"/>
    </row>
    <row r="74" spans="2:19" ht="15" x14ac:dyDescent="0.25">
      <c r="B74" s="9" t="s">
        <v>1774</v>
      </c>
      <c r="C74" s="37"/>
      <c r="D74" s="37"/>
      <c r="E74" s="37"/>
      <c r="F74" s="37"/>
      <c r="G74" s="37"/>
      <c r="H74" s="37"/>
      <c r="I74" s="37"/>
      <c r="J74" s="10">
        <v>0</v>
      </c>
      <c r="K74" s="37"/>
      <c r="L74" s="41"/>
      <c r="M74" s="41">
        <v>0</v>
      </c>
      <c r="N74" s="10"/>
      <c r="O74" s="10"/>
      <c r="P74" s="10">
        <v>0</v>
      </c>
      <c r="Q74" s="41"/>
      <c r="R74" s="41">
        <v>0</v>
      </c>
      <c r="S74" s="41">
        <v>0</v>
      </c>
    </row>
    <row r="75" spans="2:19" ht="15" x14ac:dyDescent="0.25">
      <c r="B75" s="11"/>
      <c r="C75" s="3"/>
      <c r="D75" s="3" t="s">
        <v>87</v>
      </c>
      <c r="E75" s="3" t="s">
        <v>87</v>
      </c>
      <c r="F75" s="3" t="s">
        <v>87</v>
      </c>
      <c r="G75" s="3"/>
      <c r="H75" s="3"/>
      <c r="I75" s="3" t="s">
        <v>87</v>
      </c>
      <c r="J75" s="10">
        <v>0</v>
      </c>
      <c r="K75" s="3" t="s">
        <v>87</v>
      </c>
      <c r="L75" s="41">
        <v>0</v>
      </c>
      <c r="M75" s="41">
        <v>0</v>
      </c>
      <c r="N75" s="10">
        <v>0</v>
      </c>
      <c r="O75" s="10">
        <v>0</v>
      </c>
      <c r="P75" s="10">
        <v>0</v>
      </c>
      <c r="Q75" s="41">
        <v>0</v>
      </c>
      <c r="R75" s="41">
        <v>0</v>
      </c>
      <c r="S75" s="41">
        <v>0</v>
      </c>
    </row>
    <row r="76" spans="2:19" x14ac:dyDescent="0.2">
      <c r="B76" s="44"/>
      <c r="C76" s="45"/>
      <c r="D76" s="45"/>
      <c r="E76" s="45"/>
      <c r="F76" s="45"/>
      <c r="G76" s="45"/>
      <c r="H76" s="45"/>
      <c r="I76" s="45"/>
      <c r="J76" s="14"/>
      <c r="K76" s="45"/>
      <c r="L76" s="14"/>
      <c r="M76" s="14"/>
      <c r="N76" s="14"/>
      <c r="O76" s="14"/>
      <c r="P76" s="14"/>
      <c r="Q76" s="14"/>
      <c r="R76" s="14"/>
      <c r="S76" s="14"/>
    </row>
    <row r="77" spans="2:19" ht="15" x14ac:dyDescent="0.25">
      <c r="B77" s="15" t="s">
        <v>108</v>
      </c>
      <c r="C77" s="37"/>
      <c r="D77" s="37"/>
      <c r="E77" s="37"/>
      <c r="F77" s="37"/>
      <c r="G77" s="37"/>
      <c r="H77" s="37"/>
      <c r="I77" s="37"/>
      <c r="J77" s="10">
        <v>0</v>
      </c>
      <c r="K77" s="37"/>
      <c r="L77" s="41"/>
      <c r="M77" s="41">
        <v>0</v>
      </c>
      <c r="N77" s="10"/>
      <c r="O77" s="10"/>
      <c r="P77" s="10">
        <v>0</v>
      </c>
      <c r="Q77" s="41"/>
      <c r="R77" s="41">
        <v>0</v>
      </c>
      <c r="S77" s="41">
        <v>0</v>
      </c>
    </row>
    <row r="78" spans="2:19" ht="15" x14ac:dyDescent="0.25">
      <c r="B78" s="9" t="s">
        <v>2171</v>
      </c>
      <c r="C78" s="37"/>
      <c r="D78" s="37"/>
      <c r="E78" s="37"/>
      <c r="F78" s="37"/>
      <c r="G78" s="37"/>
      <c r="H78" s="37"/>
      <c r="I78" s="37"/>
      <c r="J78" s="10">
        <v>0</v>
      </c>
      <c r="K78" s="37"/>
      <c r="L78" s="41"/>
      <c r="M78" s="41">
        <v>0</v>
      </c>
      <c r="N78" s="10"/>
      <c r="O78" s="10"/>
      <c r="P78" s="10">
        <v>0</v>
      </c>
      <c r="Q78" s="41"/>
      <c r="R78" s="41">
        <v>0</v>
      </c>
      <c r="S78" s="41">
        <v>0</v>
      </c>
    </row>
    <row r="79" spans="2:19" ht="15" x14ac:dyDescent="0.25">
      <c r="B79" s="11"/>
      <c r="C79" s="3"/>
      <c r="D79" s="3" t="s">
        <v>87</v>
      </c>
      <c r="E79" s="3" t="s">
        <v>87</v>
      </c>
      <c r="F79" s="3" t="s">
        <v>87</v>
      </c>
      <c r="G79" s="3"/>
      <c r="H79" s="3"/>
      <c r="I79" s="3" t="s">
        <v>87</v>
      </c>
      <c r="J79" s="10">
        <v>0</v>
      </c>
      <c r="K79" s="3" t="s">
        <v>87</v>
      </c>
      <c r="L79" s="41">
        <v>0</v>
      </c>
      <c r="M79" s="41">
        <v>0</v>
      </c>
      <c r="N79" s="10">
        <v>0</v>
      </c>
      <c r="O79" s="10">
        <v>0</v>
      </c>
      <c r="P79" s="10">
        <v>0</v>
      </c>
      <c r="Q79" s="41">
        <v>0</v>
      </c>
      <c r="R79" s="41">
        <v>0</v>
      </c>
      <c r="S79" s="41">
        <v>0</v>
      </c>
    </row>
    <row r="80" spans="2:19" x14ac:dyDescent="0.2">
      <c r="B80" s="44"/>
      <c r="C80" s="45"/>
      <c r="D80" s="45"/>
      <c r="E80" s="45"/>
      <c r="F80" s="45"/>
      <c r="G80" s="45"/>
      <c r="H80" s="45"/>
      <c r="I80" s="45"/>
      <c r="J80" s="14"/>
      <c r="K80" s="45"/>
      <c r="L80" s="14"/>
      <c r="M80" s="14"/>
      <c r="N80" s="14"/>
      <c r="O80" s="14"/>
      <c r="P80" s="14"/>
      <c r="Q80" s="14"/>
      <c r="R80" s="14"/>
      <c r="S80" s="14"/>
    </row>
    <row r="81" spans="2:19" ht="15" x14ac:dyDescent="0.25">
      <c r="B81" s="9" t="s">
        <v>2172</v>
      </c>
      <c r="C81" s="37"/>
      <c r="D81" s="37"/>
      <c r="E81" s="37"/>
      <c r="F81" s="37"/>
      <c r="G81" s="37"/>
      <c r="H81" s="37"/>
      <c r="I81" s="37"/>
      <c r="J81" s="10">
        <v>0</v>
      </c>
      <c r="K81" s="37"/>
      <c r="L81" s="41"/>
      <c r="M81" s="41">
        <v>0</v>
      </c>
      <c r="N81" s="10"/>
      <c r="O81" s="10"/>
      <c r="P81" s="10">
        <v>0</v>
      </c>
      <c r="Q81" s="41"/>
      <c r="R81" s="41">
        <v>0</v>
      </c>
      <c r="S81" s="41">
        <v>0</v>
      </c>
    </row>
    <row r="82" spans="2:19" ht="15" x14ac:dyDescent="0.25">
      <c r="B82" s="11"/>
      <c r="C82" s="3"/>
      <c r="D82" s="3" t="s">
        <v>87</v>
      </c>
      <c r="E82" s="3" t="s">
        <v>87</v>
      </c>
      <c r="F82" s="3" t="s">
        <v>87</v>
      </c>
      <c r="G82" s="3"/>
      <c r="H82" s="3"/>
      <c r="I82" s="3" t="s">
        <v>87</v>
      </c>
      <c r="J82" s="10">
        <v>0</v>
      </c>
      <c r="K82" s="3" t="s">
        <v>87</v>
      </c>
      <c r="L82" s="41">
        <v>0</v>
      </c>
      <c r="M82" s="41">
        <v>0</v>
      </c>
      <c r="N82" s="10">
        <v>0</v>
      </c>
      <c r="O82" s="10">
        <v>0</v>
      </c>
      <c r="P82" s="10">
        <v>0</v>
      </c>
      <c r="Q82" s="41">
        <v>0</v>
      </c>
      <c r="R82" s="41">
        <v>0</v>
      </c>
      <c r="S82" s="41">
        <v>0</v>
      </c>
    </row>
    <row r="83" spans="2:19" x14ac:dyDescent="0.2">
      <c r="B83" s="44"/>
      <c r="C83" s="45"/>
      <c r="D83" s="45"/>
      <c r="E83" s="45"/>
      <c r="F83" s="45"/>
      <c r="G83" s="45"/>
      <c r="H83" s="45"/>
      <c r="I83" s="45"/>
      <c r="J83" s="14"/>
      <c r="K83" s="45"/>
      <c r="L83" s="14"/>
      <c r="M83" s="14"/>
      <c r="N83" s="14"/>
      <c r="O83" s="14"/>
      <c r="P83" s="14"/>
      <c r="Q83" s="14"/>
      <c r="R83" s="14"/>
      <c r="S83" s="14"/>
    </row>
    <row r="84" spans="2:19" x14ac:dyDescent="0.2">
      <c r="B84" s="33"/>
      <c r="C84" s="48"/>
      <c r="D84" s="48"/>
      <c r="E84" s="48"/>
      <c r="F84" s="48"/>
      <c r="G84" s="48"/>
      <c r="H84" s="48"/>
      <c r="I84" s="48"/>
      <c r="J84" s="49"/>
      <c r="K84" s="48"/>
      <c r="L84" s="49"/>
      <c r="M84" s="49"/>
      <c r="N84" s="49"/>
      <c r="O84" s="49"/>
      <c r="P84" s="49"/>
      <c r="Q84" s="49"/>
      <c r="R84" s="49"/>
      <c r="S84" s="49"/>
    </row>
    <row r="86" spans="2:19" x14ac:dyDescent="0.2">
      <c r="B86" s="35" t="s">
        <v>58</v>
      </c>
    </row>
    <row r="88" spans="2:19" x14ac:dyDescent="0.2">
      <c r="B88" s="36" t="s">
        <v>59</v>
      </c>
    </row>
  </sheetData>
  <hyperlinks>
    <hyperlink ref="B88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showGridLines="0" rightToLeft="1" zoomScale="80" zoomScaleNormal="80" workbookViewId="0">
      <pane ySplit="10" topLeftCell="A11" activePane="bottomLeft" state="frozen"/>
      <selection pane="bottomLeft" activeCell="M11" sqref="M11:M60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1719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1932</v>
      </c>
      <c r="C8" s="27" t="s">
        <v>60</v>
      </c>
      <c r="D8" s="27" t="s">
        <v>242</v>
      </c>
      <c r="E8" s="27" t="s">
        <v>61</v>
      </c>
      <c r="F8" s="27" t="s">
        <v>243</v>
      </c>
      <c r="G8" s="27" t="s">
        <v>63</v>
      </c>
      <c r="H8" s="27" t="s">
        <v>127</v>
      </c>
      <c r="I8" s="27" t="s">
        <v>128</v>
      </c>
      <c r="J8" s="27" t="s">
        <v>0</v>
      </c>
      <c r="K8" s="27" t="s">
        <v>129</v>
      </c>
      <c r="L8" s="27" t="s">
        <v>115</v>
      </c>
      <c r="M8" s="27" t="s">
        <v>116</v>
      </c>
    </row>
    <row r="9" spans="2:13" ht="15" x14ac:dyDescent="0.2">
      <c r="B9" s="50"/>
      <c r="C9" s="52"/>
      <c r="D9" s="52"/>
      <c r="E9" s="52"/>
      <c r="F9" s="52"/>
      <c r="G9" s="52"/>
      <c r="H9" s="52" t="s">
        <v>235</v>
      </c>
      <c r="I9" s="52" t="s">
        <v>236</v>
      </c>
      <c r="J9" s="52" t="s">
        <v>40</v>
      </c>
      <c r="K9" s="52" t="s">
        <v>41</v>
      </c>
      <c r="L9" s="52" t="s">
        <v>41</v>
      </c>
      <c r="M9" s="52" t="s">
        <v>41</v>
      </c>
    </row>
    <row r="10" spans="2:13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</row>
    <row r="11" spans="2:13" ht="15" x14ac:dyDescent="0.25">
      <c r="B11" s="16" t="s">
        <v>1718</v>
      </c>
      <c r="C11" s="46"/>
      <c r="D11" s="46"/>
      <c r="E11" s="46"/>
      <c r="F11" s="46"/>
      <c r="G11" s="46"/>
      <c r="H11" s="17"/>
      <c r="I11" s="17"/>
      <c r="J11" s="17">
        <v>142880.71338000003</v>
      </c>
      <c r="K11" s="47"/>
      <c r="L11" s="47">
        <v>1</v>
      </c>
      <c r="M11" s="47">
        <v>3.1270810701192787E-2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25946.684249999998</v>
      </c>
      <c r="K12" s="39"/>
      <c r="L12" s="39">
        <v>0.18159682742479874</v>
      </c>
      <c r="M12" s="39">
        <v>5.678680014338057E-3</v>
      </c>
    </row>
    <row r="13" spans="2:13" ht="15" x14ac:dyDescent="0.25">
      <c r="B13" s="9" t="s">
        <v>2173</v>
      </c>
      <c r="C13" s="37"/>
      <c r="D13" s="37"/>
      <c r="E13" s="37"/>
      <c r="F13" s="37"/>
      <c r="G13" s="37"/>
      <c r="H13" s="10"/>
      <c r="I13" s="10"/>
      <c r="J13" s="10">
        <v>25946.684249999998</v>
      </c>
      <c r="K13" s="41"/>
      <c r="L13" s="41">
        <v>0.18159682742479874</v>
      </c>
      <c r="M13" s="41">
        <v>5.678680014338057E-3</v>
      </c>
    </row>
    <row r="14" spans="2:13" ht="15" x14ac:dyDescent="0.25">
      <c r="B14" s="11" t="s">
        <v>2174</v>
      </c>
      <c r="C14" s="3" t="s">
        <v>2175</v>
      </c>
      <c r="D14" s="3"/>
      <c r="E14" s="3" t="s">
        <v>2166</v>
      </c>
      <c r="F14" s="3" t="s">
        <v>218</v>
      </c>
      <c r="G14" s="3" t="s">
        <v>73</v>
      </c>
      <c r="H14" s="10">
        <v>230.55</v>
      </c>
      <c r="I14" s="10">
        <v>164948.67060000001</v>
      </c>
      <c r="J14" s="10">
        <v>380.28915999999998</v>
      </c>
      <c r="K14" s="41">
        <v>2.3055000000000002E-5</v>
      </c>
      <c r="L14" s="41">
        <v>2.6615849753535148E-3</v>
      </c>
      <c r="M14" s="41">
        <v>8.3229919929418637E-5</v>
      </c>
    </row>
    <row r="15" spans="2:13" ht="15" x14ac:dyDescent="0.25">
      <c r="B15" s="11" t="s">
        <v>2176</v>
      </c>
      <c r="C15" s="3" t="s">
        <v>2177</v>
      </c>
      <c r="D15" s="3"/>
      <c r="E15" s="3" t="s">
        <v>2178</v>
      </c>
      <c r="F15" s="3" t="s">
        <v>2179</v>
      </c>
      <c r="G15" s="3" t="s">
        <v>48</v>
      </c>
      <c r="H15" s="10">
        <v>2283945</v>
      </c>
      <c r="I15" s="10">
        <v>100</v>
      </c>
      <c r="J15" s="10">
        <v>8781.7685299999994</v>
      </c>
      <c r="K15" s="41">
        <v>1.1898232343221841E-2</v>
      </c>
      <c r="L15" s="41">
        <v>6.1462238830263582E-2</v>
      </c>
      <c r="M15" s="41">
        <v>1.9219740357326735E-3</v>
      </c>
    </row>
    <row r="16" spans="2:13" ht="15" x14ac:dyDescent="0.25">
      <c r="B16" s="11" t="s">
        <v>2180</v>
      </c>
      <c r="C16" s="3" t="s">
        <v>2181</v>
      </c>
      <c r="D16" s="3"/>
      <c r="E16" s="3" t="s">
        <v>587</v>
      </c>
      <c r="F16" s="3" t="s">
        <v>298</v>
      </c>
      <c r="G16" s="3" t="s">
        <v>73</v>
      </c>
      <c r="H16" s="10">
        <v>1186136</v>
      </c>
      <c r="I16" s="10">
        <v>703.25519999999995</v>
      </c>
      <c r="J16" s="10">
        <v>8341.5625500000006</v>
      </c>
      <c r="K16" s="41">
        <v>3.8498910555444391E-3</v>
      </c>
      <c r="L16" s="41">
        <v>5.8381305304762182E-2</v>
      </c>
      <c r="M16" s="41">
        <v>1.8256307466737605E-3</v>
      </c>
    </row>
    <row r="17" spans="2:13" ht="15" x14ac:dyDescent="0.25">
      <c r="B17" s="11" t="s">
        <v>2182</v>
      </c>
      <c r="C17" s="3" t="s">
        <v>2183</v>
      </c>
      <c r="D17" s="3"/>
      <c r="E17" s="3" t="s">
        <v>859</v>
      </c>
      <c r="F17" s="3" t="s">
        <v>298</v>
      </c>
      <c r="G17" s="3" t="s">
        <v>73</v>
      </c>
      <c r="H17" s="10">
        <v>417081.59999999998</v>
      </c>
      <c r="I17" s="10">
        <v>1081</v>
      </c>
      <c r="J17" s="10">
        <v>4508.6520999999993</v>
      </c>
      <c r="K17" s="41">
        <v>8.9650239020531691E-3</v>
      </c>
      <c r="L17" s="41">
        <v>3.1555358265947075E-2</v>
      </c>
      <c r="M17" s="41">
        <v>9.8676163494275035E-4</v>
      </c>
    </row>
    <row r="18" spans="2:13" ht="15" x14ac:dyDescent="0.25">
      <c r="B18" s="11" t="s">
        <v>2184</v>
      </c>
      <c r="C18" s="3" t="s">
        <v>2185</v>
      </c>
      <c r="D18" s="3"/>
      <c r="E18" s="3" t="s">
        <v>2186</v>
      </c>
      <c r="F18" s="3" t="s">
        <v>298</v>
      </c>
      <c r="G18" s="3" t="s">
        <v>46</v>
      </c>
      <c r="H18" s="10">
        <v>500000</v>
      </c>
      <c r="I18" s="10">
        <v>31.128799999999998</v>
      </c>
      <c r="J18" s="10">
        <v>629.39230000000009</v>
      </c>
      <c r="K18" s="41">
        <v>2.1574973031283712E-2</v>
      </c>
      <c r="L18" s="41">
        <v>4.4050192997433643E-3</v>
      </c>
      <c r="M18" s="41">
        <v>1.3774852465737558E-4</v>
      </c>
    </row>
    <row r="19" spans="2:13" ht="15" x14ac:dyDescent="0.25">
      <c r="B19" s="11" t="s">
        <v>2184</v>
      </c>
      <c r="C19" s="3" t="s">
        <v>2187</v>
      </c>
      <c r="D19" s="3"/>
      <c r="E19" s="3" t="s">
        <v>2186</v>
      </c>
      <c r="F19" s="3" t="s">
        <v>298</v>
      </c>
      <c r="G19" s="3" t="s">
        <v>46</v>
      </c>
      <c r="H19" s="10">
        <v>163732</v>
      </c>
      <c r="I19" s="10">
        <v>196.97450000000001</v>
      </c>
      <c r="J19" s="10">
        <v>1304.16741</v>
      </c>
      <c r="K19" s="41">
        <v>3.7201866682480621E-2</v>
      </c>
      <c r="L19" s="41">
        <v>9.127665863002005E-3</v>
      </c>
      <c r="M19" s="41">
        <v>2.8542951134567519E-4</v>
      </c>
    </row>
    <row r="20" spans="2:13" ht="15" x14ac:dyDescent="0.25">
      <c r="B20" s="11" t="s">
        <v>2184</v>
      </c>
      <c r="C20" s="3" t="s">
        <v>2188</v>
      </c>
      <c r="D20" s="3"/>
      <c r="E20" s="3" t="s">
        <v>2186</v>
      </c>
      <c r="F20" s="3" t="s">
        <v>298</v>
      </c>
      <c r="G20" s="3" t="s">
        <v>46</v>
      </c>
      <c r="H20" s="10">
        <v>144751</v>
      </c>
      <c r="I20" s="10">
        <v>213.76429999999999</v>
      </c>
      <c r="J20" s="10">
        <v>1251.25658</v>
      </c>
      <c r="K20" s="41">
        <v>8.4721845032963733E-2</v>
      </c>
      <c r="L20" s="41">
        <v>8.7573511525814284E-3</v>
      </c>
      <c r="M20" s="41">
        <v>2.7384947013624634E-4</v>
      </c>
    </row>
    <row r="21" spans="2:13" ht="15" x14ac:dyDescent="0.25">
      <c r="B21" s="11" t="s">
        <v>2184</v>
      </c>
      <c r="C21" s="3" t="s">
        <v>2189</v>
      </c>
      <c r="D21" s="3"/>
      <c r="E21" s="3" t="s">
        <v>2186</v>
      </c>
      <c r="F21" s="3" t="s">
        <v>298</v>
      </c>
      <c r="G21" s="3" t="s">
        <v>46</v>
      </c>
      <c r="H21" s="10">
        <v>124385.84</v>
      </c>
      <c r="I21" s="10">
        <v>149.0275</v>
      </c>
      <c r="J21" s="10">
        <v>749.59561999999994</v>
      </c>
      <c r="K21" s="41">
        <v>5.7200068978995898E-2</v>
      </c>
      <c r="L21" s="41">
        <v>5.2463037331455954E-3</v>
      </c>
      <c r="M21" s="41">
        <v>1.6405617092015695E-4</v>
      </c>
    </row>
    <row r="22" spans="2:13" x14ac:dyDescent="0.2">
      <c r="B22" s="44"/>
      <c r="C22" s="45"/>
      <c r="D22" s="45"/>
      <c r="E22" s="45"/>
      <c r="F22" s="45"/>
      <c r="G22" s="45"/>
      <c r="H22" s="14"/>
      <c r="I22" s="14"/>
      <c r="J22" s="14"/>
      <c r="K22" s="14"/>
      <c r="L22" s="14"/>
      <c r="M22" s="14"/>
    </row>
    <row r="23" spans="2:13" ht="15" x14ac:dyDescent="0.25">
      <c r="B23" s="15" t="s">
        <v>108</v>
      </c>
      <c r="C23" s="37"/>
      <c r="D23" s="37"/>
      <c r="E23" s="37"/>
      <c r="F23" s="37"/>
      <c r="G23" s="37"/>
      <c r="H23" s="10"/>
      <c r="I23" s="10"/>
      <c r="J23" s="10">
        <v>116934.02913000002</v>
      </c>
      <c r="K23" s="41"/>
      <c r="L23" s="41">
        <v>0.81840317257520123</v>
      </c>
      <c r="M23" s="41">
        <v>2.559213068685473E-2</v>
      </c>
    </row>
    <row r="24" spans="2:13" ht="15" x14ac:dyDescent="0.25">
      <c r="B24" s="9" t="s">
        <v>246</v>
      </c>
      <c r="C24" s="37"/>
      <c r="D24" s="37"/>
      <c r="E24" s="37"/>
      <c r="F24" s="37"/>
      <c r="G24" s="37"/>
      <c r="H24" s="10"/>
      <c r="I24" s="10"/>
      <c r="J24" s="10">
        <v>0</v>
      </c>
      <c r="K24" s="41"/>
      <c r="L24" s="41">
        <v>0</v>
      </c>
      <c r="M24" s="41">
        <v>0</v>
      </c>
    </row>
    <row r="25" spans="2:13" ht="15" x14ac:dyDescent="0.25">
      <c r="B25" s="11"/>
      <c r="C25" s="3"/>
      <c r="D25" s="3" t="s">
        <v>87</v>
      </c>
      <c r="E25" s="3" t="s">
        <v>87</v>
      </c>
      <c r="F25" s="3" t="s">
        <v>87</v>
      </c>
      <c r="G25" s="3" t="s">
        <v>87</v>
      </c>
      <c r="H25" s="10">
        <v>0</v>
      </c>
      <c r="I25" s="10">
        <v>0</v>
      </c>
      <c r="J25" s="10">
        <v>0</v>
      </c>
      <c r="K25" s="41">
        <v>0</v>
      </c>
      <c r="L25" s="41">
        <v>0</v>
      </c>
      <c r="M25" s="41">
        <v>0</v>
      </c>
    </row>
    <row r="26" spans="2:13" x14ac:dyDescent="0.2">
      <c r="B26" s="44"/>
      <c r="C26" s="45"/>
      <c r="D26" s="45"/>
      <c r="E26" s="45"/>
      <c r="F26" s="45"/>
      <c r="G26" s="45"/>
      <c r="H26" s="14"/>
      <c r="I26" s="14"/>
      <c r="J26" s="14"/>
      <c r="K26" s="14"/>
      <c r="L26" s="14"/>
      <c r="M26" s="14"/>
    </row>
    <row r="27" spans="2:13" ht="15" x14ac:dyDescent="0.25">
      <c r="B27" s="9" t="s">
        <v>247</v>
      </c>
      <c r="C27" s="37"/>
      <c r="D27" s="37"/>
      <c r="E27" s="37"/>
      <c r="F27" s="37"/>
      <c r="G27" s="37"/>
      <c r="H27" s="10"/>
      <c r="I27" s="10"/>
      <c r="J27" s="10">
        <v>116934.02913000002</v>
      </c>
      <c r="K27" s="41"/>
      <c r="L27" s="41">
        <v>0.81840317257520123</v>
      </c>
      <c r="M27" s="41">
        <v>2.559213068685473E-2</v>
      </c>
    </row>
    <row r="28" spans="2:13" ht="15" x14ac:dyDescent="0.25">
      <c r="B28" s="11" t="s">
        <v>2190</v>
      </c>
      <c r="C28" s="3" t="s">
        <v>2191</v>
      </c>
      <c r="D28" s="3" t="s">
        <v>218</v>
      </c>
      <c r="E28" s="3"/>
      <c r="F28" s="3" t="s">
        <v>824</v>
      </c>
      <c r="G28" s="3" t="s">
        <v>48</v>
      </c>
      <c r="H28" s="10">
        <v>389196.08</v>
      </c>
      <c r="I28" s="10">
        <v>100</v>
      </c>
      <c r="J28" s="10">
        <v>1496.45893</v>
      </c>
      <c r="K28" s="41">
        <v>7.3039557342794888E-3</v>
      </c>
      <c r="L28" s="41">
        <v>1.0473484451467396E-2</v>
      </c>
      <c r="M28" s="41">
        <v>3.2751434966372299E-4</v>
      </c>
    </row>
    <row r="29" spans="2:13" ht="15" x14ac:dyDescent="0.25">
      <c r="B29" s="11" t="s">
        <v>2192</v>
      </c>
      <c r="C29" s="3" t="s">
        <v>2193</v>
      </c>
      <c r="D29" s="3" t="s">
        <v>218</v>
      </c>
      <c r="E29" s="3"/>
      <c r="F29" s="3" t="s">
        <v>824</v>
      </c>
      <c r="G29" s="3" t="s">
        <v>48</v>
      </c>
      <c r="H29" s="10">
        <v>1314993.46</v>
      </c>
      <c r="I29" s="10">
        <v>118.50239999999999</v>
      </c>
      <c r="J29" s="10">
        <v>5991.6602400000002</v>
      </c>
      <c r="K29" s="41">
        <v>2.0596305640295808E-2</v>
      </c>
      <c r="L29" s="41">
        <v>4.193470271991722E-2</v>
      </c>
      <c r="M29" s="41">
        <v>1.3113321505653257E-3</v>
      </c>
    </row>
    <row r="30" spans="2:13" ht="15" x14ac:dyDescent="0.25">
      <c r="B30" s="11" t="s">
        <v>2194</v>
      </c>
      <c r="C30" s="3" t="s">
        <v>2195</v>
      </c>
      <c r="D30" s="3" t="s">
        <v>218</v>
      </c>
      <c r="E30" s="3"/>
      <c r="F30" s="3" t="s">
        <v>824</v>
      </c>
      <c r="G30" s="3" t="s">
        <v>48</v>
      </c>
      <c r="H30" s="10">
        <v>2487826.98</v>
      </c>
      <c r="I30" s="10">
        <v>114.4144</v>
      </c>
      <c r="J30" s="10">
        <v>10944.528410000001</v>
      </c>
      <c r="K30" s="41">
        <v>6.0602802558122809E-2</v>
      </c>
      <c r="L30" s="41">
        <v>7.659906051065378E-2</v>
      </c>
      <c r="M30" s="41">
        <v>2.3953147211178659E-3</v>
      </c>
    </row>
    <row r="31" spans="2:13" ht="15" x14ac:dyDescent="0.25">
      <c r="B31" s="11" t="s">
        <v>2196</v>
      </c>
      <c r="C31" s="3" t="s">
        <v>2197</v>
      </c>
      <c r="D31" s="3" t="s">
        <v>218</v>
      </c>
      <c r="E31" s="3"/>
      <c r="F31" s="3" t="s">
        <v>824</v>
      </c>
      <c r="G31" s="3" t="s">
        <v>48</v>
      </c>
      <c r="H31" s="10">
        <v>1725990.74</v>
      </c>
      <c r="I31" s="10">
        <v>123.89400000000001</v>
      </c>
      <c r="J31" s="10">
        <v>8222.1442299999999</v>
      </c>
      <c r="K31" s="41">
        <v>1.164493747458138E-2</v>
      </c>
      <c r="L31" s="41">
        <v>5.754551496486935E-2</v>
      </c>
      <c r="M31" s="41">
        <v>1.7994949051690862E-3</v>
      </c>
    </row>
    <row r="32" spans="2:13" ht="15" x14ac:dyDescent="0.25">
      <c r="B32" s="11" t="s">
        <v>2196</v>
      </c>
      <c r="C32" s="3" t="s">
        <v>2198</v>
      </c>
      <c r="D32" s="3" t="s">
        <v>218</v>
      </c>
      <c r="E32" s="3"/>
      <c r="F32" s="3" t="s">
        <v>824</v>
      </c>
      <c r="G32" s="3" t="s">
        <v>48</v>
      </c>
      <c r="H32" s="10">
        <v>2014741.67</v>
      </c>
      <c r="I32" s="10">
        <v>146.18729999999999</v>
      </c>
      <c r="J32" s="10">
        <v>11324.667949999999</v>
      </c>
      <c r="K32" s="41">
        <v>8.7985341937344749E-3</v>
      </c>
      <c r="L32" s="41">
        <v>7.9259598318783236E-2</v>
      </c>
      <c r="M32" s="41">
        <v>2.4785118952792488E-3</v>
      </c>
    </row>
    <row r="33" spans="2:13" ht="15" x14ac:dyDescent="0.25">
      <c r="B33" s="11" t="s">
        <v>2199</v>
      </c>
      <c r="C33" s="3" t="s">
        <v>2200</v>
      </c>
      <c r="D33" s="3" t="s">
        <v>218</v>
      </c>
      <c r="E33" s="3"/>
      <c r="F33" s="3" t="s">
        <v>824</v>
      </c>
      <c r="G33" s="3" t="s">
        <v>48</v>
      </c>
      <c r="H33" s="10">
        <v>1244086.04</v>
      </c>
      <c r="I33" s="10">
        <v>125.1082</v>
      </c>
      <c r="J33" s="10">
        <v>5984.5636199999999</v>
      </c>
      <c r="K33" s="41">
        <v>3.9060787411641679E-2</v>
      </c>
      <c r="L33" s="41">
        <v>4.1885034574846262E-2</v>
      </c>
      <c r="M33" s="41">
        <v>1.3097789874029324E-3</v>
      </c>
    </row>
    <row r="34" spans="2:13" ht="15" x14ac:dyDescent="0.25">
      <c r="B34" s="11" t="s">
        <v>2201</v>
      </c>
      <c r="C34" s="3" t="s">
        <v>2202</v>
      </c>
      <c r="D34" s="3" t="s">
        <v>218</v>
      </c>
      <c r="E34" s="3"/>
      <c r="F34" s="3" t="s">
        <v>824</v>
      </c>
      <c r="G34" s="3" t="s">
        <v>48</v>
      </c>
      <c r="H34" s="10">
        <v>1010099.96</v>
      </c>
      <c r="I34" s="10">
        <v>93.109700000000004</v>
      </c>
      <c r="J34" s="10">
        <v>3616.22534</v>
      </c>
      <c r="K34" s="41">
        <v>2.5036924818085081E-2</v>
      </c>
      <c r="L34" s="41">
        <v>2.5309401489215878E-2</v>
      </c>
      <c r="M34" s="41">
        <v>7.9144550292975665E-4</v>
      </c>
    </row>
    <row r="35" spans="2:13" ht="15" x14ac:dyDescent="0.25">
      <c r="B35" s="11" t="s">
        <v>2203</v>
      </c>
      <c r="C35" s="3" t="s">
        <v>2204</v>
      </c>
      <c r="D35" s="3" t="s">
        <v>218</v>
      </c>
      <c r="E35" s="3"/>
      <c r="F35" s="3" t="s">
        <v>824</v>
      </c>
      <c r="G35" s="3" t="s">
        <v>46</v>
      </c>
      <c r="H35" s="10">
        <v>141939.63</v>
      </c>
      <c r="I35" s="10">
        <v>102.61920000000001</v>
      </c>
      <c r="J35" s="10">
        <v>589.00922000000003</v>
      </c>
      <c r="K35" s="41">
        <v>1.2698780631168796E-2</v>
      </c>
      <c r="L35" s="41">
        <v>4.1223843727144181E-3</v>
      </c>
      <c r="M35" s="41">
        <v>1.2891030135670796E-4</v>
      </c>
    </row>
    <row r="36" spans="2:13" ht="15" x14ac:dyDescent="0.25">
      <c r="B36" s="11" t="s">
        <v>2205</v>
      </c>
      <c r="C36" s="3" t="s">
        <v>2206</v>
      </c>
      <c r="D36" s="3" t="s">
        <v>218</v>
      </c>
      <c r="E36" s="3"/>
      <c r="F36" s="3" t="s">
        <v>824</v>
      </c>
      <c r="G36" s="3" t="s">
        <v>46</v>
      </c>
      <c r="H36" s="10">
        <v>9057.0400000000009</v>
      </c>
      <c r="I36" s="10">
        <v>110.6785</v>
      </c>
      <c r="J36" s="10">
        <v>40.535830000000004</v>
      </c>
      <c r="K36" s="41">
        <v>1.2699354589036007E-2</v>
      </c>
      <c r="L36" s="41">
        <v>2.8370400063857797E-4</v>
      </c>
      <c r="M36" s="41">
        <v>8.8716540991400507E-6</v>
      </c>
    </row>
    <row r="37" spans="2:13" ht="15" x14ac:dyDescent="0.25">
      <c r="B37" s="11" t="s">
        <v>2207</v>
      </c>
      <c r="C37" s="3" t="s">
        <v>2208</v>
      </c>
      <c r="D37" s="3" t="s">
        <v>218</v>
      </c>
      <c r="E37" s="3"/>
      <c r="F37" s="3" t="s">
        <v>824</v>
      </c>
      <c r="G37" s="3" t="s">
        <v>46</v>
      </c>
      <c r="H37" s="10">
        <v>246158.42</v>
      </c>
      <c r="I37" s="10">
        <v>198.9127</v>
      </c>
      <c r="J37" s="10">
        <v>1980.00728</v>
      </c>
      <c r="K37" s="41">
        <v>1.2698766164772604E-2</v>
      </c>
      <c r="L37" s="41">
        <v>1.3857764516712967E-2</v>
      </c>
      <c r="M37" s="41">
        <v>4.3334353094383755E-4</v>
      </c>
    </row>
    <row r="38" spans="2:13" ht="15" x14ac:dyDescent="0.25">
      <c r="B38" s="11" t="s">
        <v>2209</v>
      </c>
      <c r="C38" s="3" t="s">
        <v>2210</v>
      </c>
      <c r="D38" s="3" t="s">
        <v>218</v>
      </c>
      <c r="E38" s="3"/>
      <c r="F38" s="3" t="s">
        <v>824</v>
      </c>
      <c r="G38" s="3" t="s">
        <v>46</v>
      </c>
      <c r="H38" s="10">
        <v>258810.04</v>
      </c>
      <c r="I38" s="10">
        <v>193.31489999999999</v>
      </c>
      <c r="J38" s="10">
        <v>2023.18695</v>
      </c>
      <c r="K38" s="41">
        <v>1.2698743324586523E-2</v>
      </c>
      <c r="L38" s="41">
        <v>1.4159972344337406E-2</v>
      </c>
      <c r="M38" s="41">
        <v>4.427938147139001E-4</v>
      </c>
    </row>
    <row r="39" spans="2:13" ht="15" x14ac:dyDescent="0.25">
      <c r="B39" s="11" t="s">
        <v>2211</v>
      </c>
      <c r="C39" s="3" t="s">
        <v>2212</v>
      </c>
      <c r="D39" s="3" t="s">
        <v>218</v>
      </c>
      <c r="E39" s="3"/>
      <c r="F39" s="3" t="s">
        <v>824</v>
      </c>
      <c r="G39" s="3" t="s">
        <v>53</v>
      </c>
      <c r="H39" s="10">
        <v>25756.21</v>
      </c>
      <c r="I39" s="10">
        <v>100</v>
      </c>
      <c r="J39" s="10">
        <v>121.70324000000001</v>
      </c>
      <c r="K39" s="41">
        <v>2.5756209999999998E-2</v>
      </c>
      <c r="L39" s="41">
        <v>8.5178214134697637E-4</v>
      </c>
      <c r="M39" s="41">
        <v>2.6635918100717939E-5</v>
      </c>
    </row>
    <row r="40" spans="2:13" ht="15" x14ac:dyDescent="0.25">
      <c r="B40" s="11" t="s">
        <v>2213</v>
      </c>
      <c r="C40" s="3" t="s">
        <v>2214</v>
      </c>
      <c r="D40" s="3" t="s">
        <v>218</v>
      </c>
      <c r="E40" s="3"/>
      <c r="F40" s="3" t="s">
        <v>824</v>
      </c>
      <c r="G40" s="3" t="s">
        <v>53</v>
      </c>
      <c r="H40" s="10">
        <v>46990.25</v>
      </c>
      <c r="I40" s="10">
        <v>305.88420000000002</v>
      </c>
      <c r="J40" s="10">
        <v>679.18018999999993</v>
      </c>
      <c r="K40" s="41">
        <v>2.2897487189328523E-2</v>
      </c>
      <c r="L40" s="41">
        <v>4.7534770364260322E-3</v>
      </c>
      <c r="M40" s="41">
        <v>1.4864508057854537E-4</v>
      </c>
    </row>
    <row r="41" spans="2:13" ht="15" x14ac:dyDescent="0.25">
      <c r="B41" s="11" t="s">
        <v>2213</v>
      </c>
      <c r="C41" s="3" t="s">
        <v>2215</v>
      </c>
      <c r="D41" s="3" t="s">
        <v>218</v>
      </c>
      <c r="E41" s="3"/>
      <c r="F41" s="3" t="s">
        <v>824</v>
      </c>
      <c r="G41" s="3" t="s">
        <v>53</v>
      </c>
      <c r="H41" s="10">
        <v>1219607.7</v>
      </c>
      <c r="I41" s="10">
        <v>100</v>
      </c>
      <c r="J41" s="10">
        <v>5762.8903</v>
      </c>
      <c r="K41" s="41">
        <v>2.2897566628851E-2</v>
      </c>
      <c r="L41" s="41">
        <v>4.0333577315457822E-2</v>
      </c>
      <c r="M41" s="41">
        <v>1.2612636611336052E-3</v>
      </c>
    </row>
    <row r="42" spans="2:13" ht="15" x14ac:dyDescent="0.25">
      <c r="B42" s="11" t="s">
        <v>2216</v>
      </c>
      <c r="C42" s="3" t="s">
        <v>2217</v>
      </c>
      <c r="D42" s="3" t="s">
        <v>218</v>
      </c>
      <c r="E42" s="3"/>
      <c r="F42" s="3" t="s">
        <v>824</v>
      </c>
      <c r="G42" s="3" t="s">
        <v>48</v>
      </c>
      <c r="H42" s="10">
        <v>2005139.67</v>
      </c>
      <c r="I42" s="10">
        <v>126.5354</v>
      </c>
      <c r="J42" s="10">
        <v>9755.5786099999987</v>
      </c>
      <c r="K42" s="41">
        <v>1.1460332186111106E-2</v>
      </c>
      <c r="L42" s="41">
        <v>6.827778486837785E-2</v>
      </c>
      <c r="M42" s="41">
        <v>2.1351016857158091E-3</v>
      </c>
    </row>
    <row r="43" spans="2:13" ht="15" x14ac:dyDescent="0.25">
      <c r="B43" s="11" t="s">
        <v>2218</v>
      </c>
      <c r="C43" s="3" t="s">
        <v>2219</v>
      </c>
      <c r="D43" s="3" t="s">
        <v>218</v>
      </c>
      <c r="E43" s="3"/>
      <c r="F43" s="3" t="s">
        <v>824</v>
      </c>
      <c r="G43" s="3" t="s">
        <v>48</v>
      </c>
      <c r="H43" s="10">
        <v>228348.28</v>
      </c>
      <c r="I43" s="10">
        <v>100.83329999999999</v>
      </c>
      <c r="J43" s="10">
        <v>885.31578999999999</v>
      </c>
      <c r="K43" s="41">
        <v>2.9411615144539178E-2</v>
      </c>
      <c r="L43" s="41">
        <v>6.1961881982311234E-3</v>
      </c>
      <c r="M43" s="41">
        <v>1.9375982821585028E-4</v>
      </c>
    </row>
    <row r="44" spans="2:13" ht="15" x14ac:dyDescent="0.25">
      <c r="B44" s="11" t="s">
        <v>2220</v>
      </c>
      <c r="C44" s="3" t="s">
        <v>2221</v>
      </c>
      <c r="D44" s="3" t="s">
        <v>218</v>
      </c>
      <c r="E44" s="3"/>
      <c r="F44" s="3" t="s">
        <v>824</v>
      </c>
      <c r="G44" s="3" t="s">
        <v>48</v>
      </c>
      <c r="H44" s="10">
        <v>103101.15</v>
      </c>
      <c r="I44" s="10">
        <v>214.71979999999999</v>
      </c>
      <c r="J44" s="10">
        <v>851.20084999999995</v>
      </c>
      <c r="K44" s="41">
        <v>1.6867266563151993E-2</v>
      </c>
      <c r="L44" s="41">
        <v>5.9574230129729195E-3</v>
      </c>
      <c r="M44" s="41">
        <v>1.8629344730560578E-4</v>
      </c>
    </row>
    <row r="45" spans="2:13" ht="15" x14ac:dyDescent="0.25">
      <c r="B45" s="11" t="s">
        <v>2222</v>
      </c>
      <c r="C45" s="3" t="s">
        <v>2223</v>
      </c>
      <c r="D45" s="3" t="s">
        <v>218</v>
      </c>
      <c r="E45" s="3"/>
      <c r="F45" s="3" t="s">
        <v>824</v>
      </c>
      <c r="G45" s="3" t="s">
        <v>48</v>
      </c>
      <c r="H45" s="10">
        <v>40422.949999999997</v>
      </c>
      <c r="I45" s="10">
        <v>305.20389999999998</v>
      </c>
      <c r="J45" s="10">
        <v>474.36702000000002</v>
      </c>
      <c r="K45" s="41">
        <v>1.2549564367550598E-2</v>
      </c>
      <c r="L45" s="41">
        <v>3.3200213575249431E-3</v>
      </c>
      <c r="M45" s="41">
        <v>1.0381975939507961E-4</v>
      </c>
    </row>
    <row r="46" spans="2:13" ht="15" x14ac:dyDescent="0.25">
      <c r="B46" s="11" t="s">
        <v>2224</v>
      </c>
      <c r="C46" s="3" t="s">
        <v>2225</v>
      </c>
      <c r="D46" s="3" t="s">
        <v>218</v>
      </c>
      <c r="E46" s="3"/>
      <c r="F46" s="3" t="s">
        <v>824</v>
      </c>
      <c r="G46" s="3" t="s">
        <v>48</v>
      </c>
      <c r="H46" s="10">
        <v>7128.81</v>
      </c>
      <c r="I46" s="10">
        <v>655.2885</v>
      </c>
      <c r="J46" s="10">
        <v>179.61635999999999</v>
      </c>
      <c r="K46" s="41">
        <v>2.0825170821197898E-2</v>
      </c>
      <c r="L46" s="41">
        <v>1.2571071052976846E-3</v>
      </c>
      <c r="M46" s="41">
        <v>3.9310758320888323E-5</v>
      </c>
    </row>
    <row r="47" spans="2:13" ht="15" x14ac:dyDescent="0.25">
      <c r="B47" s="11" t="s">
        <v>2226</v>
      </c>
      <c r="C47" s="3" t="s">
        <v>2227</v>
      </c>
      <c r="D47" s="3" t="s">
        <v>218</v>
      </c>
      <c r="E47" s="3"/>
      <c r="F47" s="3" t="s">
        <v>824</v>
      </c>
      <c r="G47" s="3" t="s">
        <v>48</v>
      </c>
      <c r="H47" s="10">
        <v>86141.57</v>
      </c>
      <c r="I47" s="10">
        <v>44.42</v>
      </c>
      <c r="J47" s="10">
        <v>147.12537</v>
      </c>
      <c r="K47" s="41">
        <v>2.2393110201781277E-2</v>
      </c>
      <c r="L47" s="41">
        <v>1.0297076947587114E-3</v>
      </c>
      <c r="M47" s="41">
        <v>3.2199794400361269E-5</v>
      </c>
    </row>
    <row r="48" spans="2:13" ht="15" x14ac:dyDescent="0.25">
      <c r="B48" s="11" t="s">
        <v>2228</v>
      </c>
      <c r="C48" s="3" t="s">
        <v>2229</v>
      </c>
      <c r="D48" s="3" t="s">
        <v>218</v>
      </c>
      <c r="E48" s="3"/>
      <c r="F48" s="3" t="s">
        <v>824</v>
      </c>
      <c r="G48" s="3" t="s">
        <v>48</v>
      </c>
      <c r="H48" s="10">
        <v>226954.56</v>
      </c>
      <c r="I48" s="10">
        <v>32.433300000000003</v>
      </c>
      <c r="J48" s="10">
        <v>283.02590999999995</v>
      </c>
      <c r="K48" s="41">
        <v>2.0825002199909213E-2</v>
      </c>
      <c r="L48" s="41">
        <v>1.9808545415592599E-3</v>
      </c>
      <c r="M48" s="41">
        <v>6.1942927395697642E-5</v>
      </c>
    </row>
    <row r="49" spans="2:13" ht="15" x14ac:dyDescent="0.25">
      <c r="B49" s="11" t="s">
        <v>2230</v>
      </c>
      <c r="C49" s="3" t="s">
        <v>2231</v>
      </c>
      <c r="D49" s="3" t="s">
        <v>218</v>
      </c>
      <c r="E49" s="3"/>
      <c r="F49" s="3" t="s">
        <v>824</v>
      </c>
      <c r="G49" s="3" t="s">
        <v>48</v>
      </c>
      <c r="H49" s="10">
        <v>388205.55</v>
      </c>
      <c r="I49" s="10">
        <v>84.130300000000005</v>
      </c>
      <c r="J49" s="10">
        <v>1255.7711200000001</v>
      </c>
      <c r="K49" s="41">
        <v>1.9125002272354762E-2</v>
      </c>
      <c r="L49" s="41">
        <v>8.7889477193482356E-3</v>
      </c>
      <c r="M49" s="41">
        <v>2.7483752039441874E-4</v>
      </c>
    </row>
    <row r="50" spans="2:13" ht="15" x14ac:dyDescent="0.25">
      <c r="B50" s="11" t="s">
        <v>2232</v>
      </c>
      <c r="C50" s="3" t="s">
        <v>2233</v>
      </c>
      <c r="D50" s="3" t="s">
        <v>218</v>
      </c>
      <c r="E50" s="3"/>
      <c r="F50" s="3" t="s">
        <v>824</v>
      </c>
      <c r="G50" s="3" t="s">
        <v>46</v>
      </c>
      <c r="H50" s="10">
        <v>1614125.53</v>
      </c>
      <c r="I50" s="10">
        <v>113.7689</v>
      </c>
      <c r="J50" s="10">
        <v>7425.9253499999995</v>
      </c>
      <c r="K50" s="41">
        <v>7.8225692844485661E-2</v>
      </c>
      <c r="L50" s="41">
        <v>5.1972902250636832E-2</v>
      </c>
      <c r="M50" s="41">
        <v>1.625234787871261E-3</v>
      </c>
    </row>
    <row r="51" spans="2:13" ht="15" x14ac:dyDescent="0.25">
      <c r="B51" s="11" t="s">
        <v>2234</v>
      </c>
      <c r="C51" s="3" t="s">
        <v>2235</v>
      </c>
      <c r="D51" s="3" t="s">
        <v>218</v>
      </c>
      <c r="E51" s="3"/>
      <c r="F51" s="3" t="s">
        <v>824</v>
      </c>
      <c r="G51" s="3" t="s">
        <v>48</v>
      </c>
      <c r="H51" s="10">
        <v>503355.64</v>
      </c>
      <c r="I51" s="10">
        <v>164.09200000000001</v>
      </c>
      <c r="J51" s="10">
        <v>3175.8411499999997</v>
      </c>
      <c r="K51" s="41">
        <v>2.1855976482043085E-2</v>
      </c>
      <c r="L51" s="41">
        <v>2.2227220699505154E-2</v>
      </c>
      <c r="M51" s="41">
        <v>6.9506321090785964E-4</v>
      </c>
    </row>
    <row r="52" spans="2:13" ht="15" x14ac:dyDescent="0.25">
      <c r="B52" s="11" t="s">
        <v>2236</v>
      </c>
      <c r="C52" s="3" t="s">
        <v>2237</v>
      </c>
      <c r="D52" s="3" t="s">
        <v>218</v>
      </c>
      <c r="E52" s="3"/>
      <c r="F52" s="3" t="s">
        <v>824</v>
      </c>
      <c r="G52" s="3" t="s">
        <v>48</v>
      </c>
      <c r="H52" s="10">
        <v>270417.09000000003</v>
      </c>
      <c r="I52" s="10">
        <v>197.42529999999999</v>
      </c>
      <c r="J52" s="10">
        <v>2052.73729</v>
      </c>
      <c r="K52" s="41">
        <v>2.1950324619426614E-2</v>
      </c>
      <c r="L52" s="41">
        <v>1.4366790600636345E-2</v>
      </c>
      <c r="M52" s="41">
        <v>4.4926118925617497E-4</v>
      </c>
    </row>
    <row r="53" spans="2:13" ht="15" x14ac:dyDescent="0.25">
      <c r="B53" s="11" t="s">
        <v>2238</v>
      </c>
      <c r="C53" s="3" t="s">
        <v>2239</v>
      </c>
      <c r="D53" s="3" t="s">
        <v>218</v>
      </c>
      <c r="E53" s="3"/>
      <c r="F53" s="3" t="s">
        <v>824</v>
      </c>
      <c r="G53" s="3" t="s">
        <v>53</v>
      </c>
      <c r="H53" s="10">
        <v>1601693.24</v>
      </c>
      <c r="I53" s="10">
        <v>162.78120000000001</v>
      </c>
      <c r="J53" s="10">
        <v>12319.806</v>
      </c>
      <c r="K53" s="41">
        <v>2.3078522146469251E-2</v>
      </c>
      <c r="L53" s="41">
        <v>8.6224415518102296E-2</v>
      </c>
      <c r="M53" s="41">
        <v>2.6963073754875666E-3</v>
      </c>
    </row>
    <row r="54" spans="2:13" ht="15" x14ac:dyDescent="0.25">
      <c r="B54" s="11" t="s">
        <v>2240</v>
      </c>
      <c r="C54" s="3" t="s">
        <v>2241</v>
      </c>
      <c r="D54" s="3" t="s">
        <v>218</v>
      </c>
      <c r="E54" s="3"/>
      <c r="F54" s="3" t="s">
        <v>824</v>
      </c>
      <c r="G54" s="3" t="s">
        <v>48</v>
      </c>
      <c r="H54" s="10">
        <v>1403323.3</v>
      </c>
      <c r="I54" s="10">
        <v>148.0583</v>
      </c>
      <c r="J54" s="10">
        <v>7988.8974200000002</v>
      </c>
      <c r="K54" s="41">
        <v>1.2922075487885426E-2</v>
      </c>
      <c r="L54" s="41">
        <v>5.5913056640143143E-2</v>
      </c>
      <c r="M54" s="41">
        <v>1.7484466099189869E-3</v>
      </c>
    </row>
    <row r="55" spans="2:13" ht="15" x14ac:dyDescent="0.25">
      <c r="B55" s="11" t="s">
        <v>2242</v>
      </c>
      <c r="C55" s="3" t="s">
        <v>2243</v>
      </c>
      <c r="D55" s="3" t="s">
        <v>218</v>
      </c>
      <c r="E55" s="3"/>
      <c r="F55" s="3" t="s">
        <v>824</v>
      </c>
      <c r="G55" s="3" t="s">
        <v>48</v>
      </c>
      <c r="H55" s="10">
        <v>399991.41</v>
      </c>
      <c r="I55" s="10">
        <v>138.82820000000001</v>
      </c>
      <c r="J55" s="10">
        <v>2135.1311600000004</v>
      </c>
      <c r="K55" s="41">
        <v>2.1493856735747077E-2</v>
      </c>
      <c r="L55" s="41">
        <v>1.4943452545071552E-2</v>
      </c>
      <c r="M55" s="41">
        <v>4.6729387575919013E-4</v>
      </c>
    </row>
    <row r="56" spans="2:13" ht="15" x14ac:dyDescent="0.25">
      <c r="B56" s="11" t="s">
        <v>2244</v>
      </c>
      <c r="C56" s="3" t="s">
        <v>2245</v>
      </c>
      <c r="D56" s="3" t="s">
        <v>218</v>
      </c>
      <c r="E56" s="3"/>
      <c r="F56" s="3" t="s">
        <v>824</v>
      </c>
      <c r="G56" s="3" t="s">
        <v>48</v>
      </c>
      <c r="H56" s="10">
        <v>612204.18000000005</v>
      </c>
      <c r="I56" s="10">
        <v>154.45079999999999</v>
      </c>
      <c r="J56" s="10">
        <v>3635.6554000000001</v>
      </c>
      <c r="K56" s="41">
        <v>2.8488311263341417E-2</v>
      </c>
      <c r="L56" s="41">
        <v>2.5445389472060875E-2</v>
      </c>
      <c r="M56" s="41">
        <v>7.9569795739893958E-4</v>
      </c>
    </row>
    <row r="57" spans="2:13" ht="15" x14ac:dyDescent="0.25">
      <c r="B57" s="11" t="s">
        <v>2246</v>
      </c>
      <c r="C57" s="3" t="s">
        <v>2247</v>
      </c>
      <c r="D57" s="3" t="s">
        <v>218</v>
      </c>
      <c r="E57" s="3"/>
      <c r="F57" s="3" t="s">
        <v>824</v>
      </c>
      <c r="G57" s="3" t="s">
        <v>48</v>
      </c>
      <c r="H57" s="10">
        <v>1031412.2500000001</v>
      </c>
      <c r="I57" s="10">
        <v>114.58759999999999</v>
      </c>
      <c r="J57" s="10">
        <v>4544.2914099999998</v>
      </c>
      <c r="K57" s="41">
        <v>2.4054372825010505E-2</v>
      </c>
      <c r="L57" s="41">
        <v>3.1804792280916025E-2</v>
      </c>
      <c r="M57" s="41">
        <v>9.945616388072826E-4</v>
      </c>
    </row>
    <row r="58" spans="2:13" ht="15" x14ac:dyDescent="0.25">
      <c r="B58" s="11" t="s">
        <v>2248</v>
      </c>
      <c r="C58" s="3" t="s">
        <v>2249</v>
      </c>
      <c r="D58" s="3" t="s">
        <v>218</v>
      </c>
      <c r="E58" s="3"/>
      <c r="F58" s="3" t="s">
        <v>824</v>
      </c>
      <c r="G58" s="3" t="s">
        <v>53</v>
      </c>
      <c r="H58" s="10">
        <v>77764.69</v>
      </c>
      <c r="I58" s="10">
        <v>0</v>
      </c>
      <c r="J58" s="10">
        <v>0</v>
      </c>
      <c r="K58" s="41">
        <v>2.1922020055641206E-3</v>
      </c>
      <c r="L58" s="41">
        <v>0</v>
      </c>
      <c r="M58" s="41">
        <v>0</v>
      </c>
    </row>
    <row r="59" spans="2:13" ht="15" x14ac:dyDescent="0.25">
      <c r="B59" s="11" t="s">
        <v>2250</v>
      </c>
      <c r="C59" s="3" t="s">
        <v>2251</v>
      </c>
      <c r="D59" s="3" t="s">
        <v>218</v>
      </c>
      <c r="E59" s="3"/>
      <c r="F59" s="3" t="s">
        <v>1018</v>
      </c>
      <c r="G59" s="3" t="s">
        <v>48</v>
      </c>
      <c r="H59" s="10">
        <v>155974</v>
      </c>
      <c r="I59" s="10">
        <v>127.6283</v>
      </c>
      <c r="J59" s="10">
        <v>765.41240000000005</v>
      </c>
      <c r="K59" s="41">
        <v>1.2228361639130755E-3</v>
      </c>
      <c r="L59" s="41">
        <v>5.3570029284801986E-3</v>
      </c>
      <c r="M59" s="41">
        <v>1.6751782450223971E-4</v>
      </c>
    </row>
    <row r="60" spans="2:13" ht="15" x14ac:dyDescent="0.25">
      <c r="B60" s="11" t="s">
        <v>2252</v>
      </c>
      <c r="C60" s="3" t="s">
        <v>2253</v>
      </c>
      <c r="D60" s="3" t="s">
        <v>218</v>
      </c>
      <c r="E60" s="3"/>
      <c r="F60" s="3" t="s">
        <v>1018</v>
      </c>
      <c r="G60" s="3" t="s">
        <v>48</v>
      </c>
      <c r="H60" s="10">
        <v>42799</v>
      </c>
      <c r="I60" s="10">
        <v>171.1018</v>
      </c>
      <c r="J60" s="10">
        <v>281.56878999999998</v>
      </c>
      <c r="K60" s="41">
        <v>1.1645986394557824E-3</v>
      </c>
      <c r="L60" s="41">
        <v>1.9706563841905694E-3</v>
      </c>
      <c r="M60" s="41">
        <v>6.1624022747120354E-5</v>
      </c>
    </row>
    <row r="61" spans="2:13" x14ac:dyDescent="0.2">
      <c r="B61" s="44"/>
      <c r="C61" s="45"/>
      <c r="D61" s="45"/>
      <c r="E61" s="45"/>
      <c r="F61" s="45"/>
      <c r="G61" s="45"/>
      <c r="H61" s="14"/>
      <c r="I61" s="14"/>
      <c r="J61" s="14"/>
      <c r="K61" s="14"/>
      <c r="L61" s="14"/>
      <c r="M61" s="14"/>
    </row>
    <row r="62" spans="2:13" x14ac:dyDescent="0.2">
      <c r="B62" s="33"/>
      <c r="C62" s="48"/>
      <c r="D62" s="48"/>
      <c r="E62" s="48"/>
      <c r="F62" s="48"/>
      <c r="G62" s="48"/>
      <c r="H62" s="49"/>
      <c r="I62" s="49"/>
      <c r="J62" s="49"/>
      <c r="K62" s="49"/>
      <c r="L62" s="49"/>
      <c r="M62" s="49"/>
    </row>
    <row r="64" spans="2:13" x14ac:dyDescent="0.2">
      <c r="B64" s="35" t="s">
        <v>58</v>
      </c>
    </row>
    <row r="66" spans="2:2" x14ac:dyDescent="0.2">
      <c r="B66" s="36" t="s">
        <v>59</v>
      </c>
    </row>
  </sheetData>
  <autoFilter ref="B10:M60"/>
  <hyperlinks>
    <hyperlink ref="B66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9"/>
  <sheetViews>
    <sheetView showGridLines="0" rightToLeft="1" zoomScale="80" zoomScaleNormal="80" workbookViewId="0">
      <pane ySplit="10" topLeftCell="A11" activePane="bottomLeft" state="frozen"/>
      <selection pane="bottomLeft" activeCell="J11" sqref="J11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2407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1932</v>
      </c>
      <c r="C8" s="27" t="s">
        <v>60</v>
      </c>
      <c r="D8" s="27" t="s">
        <v>63</v>
      </c>
      <c r="E8" s="27" t="s">
        <v>126</v>
      </c>
      <c r="F8" s="27" t="s">
        <v>127</v>
      </c>
      <c r="G8" s="27" t="s">
        <v>128</v>
      </c>
      <c r="H8" s="27" t="s">
        <v>0</v>
      </c>
      <c r="I8" s="27" t="s">
        <v>129</v>
      </c>
      <c r="J8" s="27" t="s">
        <v>115</v>
      </c>
      <c r="K8" s="27" t="s">
        <v>116</v>
      </c>
    </row>
    <row r="9" spans="2:11" ht="15" x14ac:dyDescent="0.2">
      <c r="B9" s="50"/>
      <c r="C9" s="52"/>
      <c r="D9" s="52"/>
      <c r="E9" s="52" t="s">
        <v>233</v>
      </c>
      <c r="F9" s="52" t="s">
        <v>235</v>
      </c>
      <c r="G9" s="52" t="s">
        <v>236</v>
      </c>
      <c r="H9" s="52" t="s">
        <v>40</v>
      </c>
      <c r="I9" s="52" t="s">
        <v>41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117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</row>
    <row r="11" spans="2:11" ht="15" x14ac:dyDescent="0.25">
      <c r="B11" s="16" t="s">
        <v>2406</v>
      </c>
      <c r="C11" s="46"/>
      <c r="D11" s="46"/>
      <c r="E11" s="46"/>
      <c r="F11" s="17"/>
      <c r="G11" s="17"/>
      <c r="H11" s="17">
        <v>291874.58779999998</v>
      </c>
      <c r="I11" s="47"/>
      <c r="J11" s="47">
        <v>1</v>
      </c>
      <c r="K11" s="47">
        <v>6.3879545165121371E-2</v>
      </c>
    </row>
    <row r="12" spans="2:11" ht="15" x14ac:dyDescent="0.25">
      <c r="B12" s="6" t="s">
        <v>65</v>
      </c>
      <c r="C12" s="38"/>
      <c r="D12" s="38"/>
      <c r="E12" s="38"/>
      <c r="F12" s="40"/>
      <c r="G12" s="40"/>
      <c r="H12" s="40">
        <v>89504.157399999982</v>
      </c>
      <c r="I12" s="39"/>
      <c r="J12" s="39">
        <v>0.30665279247034188</v>
      </c>
      <c r="K12" s="39">
        <v>1.9588840906619796E-2</v>
      </c>
    </row>
    <row r="13" spans="2:11" ht="15" x14ac:dyDescent="0.25">
      <c r="B13" s="9" t="s">
        <v>2254</v>
      </c>
      <c r="C13" s="37"/>
      <c r="D13" s="37"/>
      <c r="E13" s="37"/>
      <c r="F13" s="10"/>
      <c r="G13" s="10"/>
      <c r="H13" s="10">
        <v>2816.31212</v>
      </c>
      <c r="I13" s="41"/>
      <c r="J13" s="39">
        <v>9.6490487274959683E-3</v>
      </c>
      <c r="K13" s="41">
        <v>6.163768439885356E-4</v>
      </c>
    </row>
    <row r="14" spans="2:11" ht="15" x14ac:dyDescent="0.25">
      <c r="B14" s="11" t="s">
        <v>2255</v>
      </c>
      <c r="C14" s="3" t="s">
        <v>2256</v>
      </c>
      <c r="D14" s="3" t="s">
        <v>48</v>
      </c>
      <c r="E14" s="3"/>
      <c r="F14" s="10">
        <v>0</v>
      </c>
      <c r="G14" s="10">
        <v>0</v>
      </c>
      <c r="H14" s="10">
        <v>124.99622000000001</v>
      </c>
      <c r="I14" s="41">
        <v>5.8999999999999999E-3</v>
      </c>
      <c r="J14" s="39">
        <v>4.2825317867566689E-4</v>
      </c>
      <c r="K14" s="41">
        <v>2.7356618269319056E-5</v>
      </c>
    </row>
    <row r="15" spans="2:11" ht="15" x14ac:dyDescent="0.25">
      <c r="B15" s="11" t="s">
        <v>2257</v>
      </c>
      <c r="C15" s="3" t="s">
        <v>2258</v>
      </c>
      <c r="D15" s="3" t="s">
        <v>48</v>
      </c>
      <c r="E15" s="3"/>
      <c r="F15" s="10">
        <v>0</v>
      </c>
      <c r="G15" s="10">
        <v>0</v>
      </c>
      <c r="H15" s="10">
        <v>159.13552999999999</v>
      </c>
      <c r="I15" s="41">
        <v>2.9499362336628726E-2</v>
      </c>
      <c r="J15" s="39">
        <v>5.4521885992021943E-4</v>
      </c>
      <c r="K15" s="41">
        <v>3.4828332787149643E-5</v>
      </c>
    </row>
    <row r="16" spans="2:11" ht="15" x14ac:dyDescent="0.25">
      <c r="B16" s="11" t="s">
        <v>2259</v>
      </c>
      <c r="C16" s="3" t="s">
        <v>2260</v>
      </c>
      <c r="D16" s="3" t="s">
        <v>48</v>
      </c>
      <c r="E16" s="3"/>
      <c r="F16" s="10">
        <v>0</v>
      </c>
      <c r="G16" s="10">
        <v>0</v>
      </c>
      <c r="H16" s="10">
        <v>140.3809</v>
      </c>
      <c r="I16" s="41">
        <v>4.0486000000000001E-2</v>
      </c>
      <c r="J16" s="39">
        <v>4.8096307752627175E-4</v>
      </c>
      <c r="K16" s="41">
        <v>3.0723702633595252E-5</v>
      </c>
    </row>
    <row r="17" spans="2:11" ht="15" x14ac:dyDescent="0.25">
      <c r="B17" s="11" t="s">
        <v>2261</v>
      </c>
      <c r="C17" s="3" t="s">
        <v>2262</v>
      </c>
      <c r="D17" s="3" t="s">
        <v>48</v>
      </c>
      <c r="E17" s="3"/>
      <c r="F17" s="10">
        <v>0</v>
      </c>
      <c r="G17" s="10">
        <v>0</v>
      </c>
      <c r="H17" s="10">
        <v>1913.9303200000002</v>
      </c>
      <c r="I17" s="41">
        <v>6.3239999999999998E-3</v>
      </c>
      <c r="J17" s="39">
        <v>6.557372241366469E-3</v>
      </c>
      <c r="K17" s="41">
        <v>4.1888195625688256E-4</v>
      </c>
    </row>
    <row r="18" spans="2:11" ht="15" x14ac:dyDescent="0.25">
      <c r="B18" s="11" t="s">
        <v>2263</v>
      </c>
      <c r="C18" s="3" t="s">
        <v>2264</v>
      </c>
      <c r="D18" s="3" t="s">
        <v>48</v>
      </c>
      <c r="E18" s="3"/>
      <c r="F18" s="10">
        <v>0</v>
      </c>
      <c r="G18" s="10">
        <v>0</v>
      </c>
      <c r="H18" s="10">
        <v>477.86915000000005</v>
      </c>
      <c r="I18" s="41">
        <v>4.2093333333333323E-3</v>
      </c>
      <c r="J18" s="39">
        <v>1.6372413700073414E-3</v>
      </c>
      <c r="K18" s="41">
        <v>1.0458623404158916E-4</v>
      </c>
    </row>
    <row r="19" spans="2:11" x14ac:dyDescent="0.2">
      <c r="B19" s="44"/>
      <c r="C19" s="45"/>
      <c r="D19" s="45"/>
      <c r="E19" s="45"/>
      <c r="F19" s="14"/>
      <c r="G19" s="14"/>
      <c r="H19" s="14"/>
      <c r="I19" s="14"/>
      <c r="J19" s="14"/>
      <c r="K19" s="14"/>
    </row>
    <row r="20" spans="2:11" ht="15" x14ac:dyDescent="0.25">
      <c r="B20" s="9" t="s">
        <v>2265</v>
      </c>
      <c r="C20" s="37"/>
      <c r="D20" s="37"/>
      <c r="E20" s="37"/>
      <c r="F20" s="10"/>
      <c r="G20" s="10"/>
      <c r="H20" s="10">
        <v>6065.38681</v>
      </c>
      <c r="I20" s="41"/>
      <c r="J20" s="39">
        <v>2.0780797861567037E-2</v>
      </c>
      <c r="K20" s="41">
        <v>1.3274679155652292E-3</v>
      </c>
    </row>
    <row r="21" spans="2:11" ht="15" x14ac:dyDescent="0.25">
      <c r="B21" s="11" t="s">
        <v>2266</v>
      </c>
      <c r="C21" s="3" t="s">
        <v>2267</v>
      </c>
      <c r="D21" s="3" t="s">
        <v>73</v>
      </c>
      <c r="E21" s="3"/>
      <c r="F21" s="10">
        <v>6076.49</v>
      </c>
      <c r="G21" s="10">
        <v>99817.279999999999</v>
      </c>
      <c r="H21" s="10">
        <v>6065.38681</v>
      </c>
      <c r="I21" s="41">
        <v>0</v>
      </c>
      <c r="J21" s="39">
        <v>2.0780797861567037E-2</v>
      </c>
      <c r="K21" s="41">
        <v>1.3274679155652292E-3</v>
      </c>
    </row>
    <row r="22" spans="2:11" ht="15" x14ac:dyDescent="0.25">
      <c r="B22" s="44"/>
      <c r="C22" s="45"/>
      <c r="D22" s="45"/>
      <c r="E22" s="45"/>
      <c r="F22" s="14"/>
      <c r="G22" s="14"/>
      <c r="H22" s="14"/>
      <c r="I22" s="14"/>
      <c r="J22" s="39">
        <v>0</v>
      </c>
      <c r="K22" s="14"/>
    </row>
    <row r="23" spans="2:11" ht="15" x14ac:dyDescent="0.25">
      <c r="B23" s="9" t="s">
        <v>2268</v>
      </c>
      <c r="C23" s="37"/>
      <c r="D23" s="37"/>
      <c r="E23" s="37"/>
      <c r="F23" s="10"/>
      <c r="G23" s="10"/>
      <c r="H23" s="10">
        <v>1095.44803</v>
      </c>
      <c r="I23" s="41"/>
      <c r="J23" s="39">
        <v>3.7531463025161659E-3</v>
      </c>
      <c r="K23" s="41">
        <v>2.3974927874288973E-4</v>
      </c>
    </row>
    <row r="24" spans="2:11" ht="15" x14ac:dyDescent="0.25">
      <c r="B24" s="11" t="s">
        <v>2269</v>
      </c>
      <c r="C24" s="3" t="s">
        <v>2270</v>
      </c>
      <c r="D24" s="3" t="s">
        <v>48</v>
      </c>
      <c r="E24" s="3"/>
      <c r="F24" s="10">
        <v>0</v>
      </c>
      <c r="G24" s="10">
        <v>0</v>
      </c>
      <c r="H24" s="10">
        <v>1095.44803</v>
      </c>
      <c r="I24" s="41">
        <v>2.6499999999999999E-2</v>
      </c>
      <c r="J24" s="39">
        <v>3.7531463025161659E-3</v>
      </c>
      <c r="K24" s="41">
        <v>2.3974927874288973E-4</v>
      </c>
    </row>
    <row r="25" spans="2:11" ht="15" x14ac:dyDescent="0.25">
      <c r="B25" s="44"/>
      <c r="C25" s="45"/>
      <c r="D25" s="45"/>
      <c r="E25" s="45"/>
      <c r="F25" s="14"/>
      <c r="G25" s="14"/>
      <c r="H25" s="14"/>
      <c r="I25" s="14"/>
      <c r="J25" s="39"/>
      <c r="K25" s="14"/>
    </row>
    <row r="26" spans="2:11" ht="15" x14ac:dyDescent="0.25">
      <c r="B26" s="9" t="s">
        <v>2271</v>
      </c>
      <c r="C26" s="37"/>
      <c r="D26" s="37"/>
      <c r="E26" s="37"/>
      <c r="F26" s="10"/>
      <c r="G26" s="10"/>
      <c r="H26" s="10">
        <v>79527.010439999998</v>
      </c>
      <c r="I26" s="41"/>
      <c r="J26" s="39">
        <v>0.27246979957876277</v>
      </c>
      <c r="K26" s="41">
        <v>1.7405246868323145E-2</v>
      </c>
    </row>
    <row r="27" spans="2:11" ht="15" x14ac:dyDescent="0.25">
      <c r="B27" s="11" t="s">
        <v>2272</v>
      </c>
      <c r="C27" s="3" t="s">
        <v>2273</v>
      </c>
      <c r="D27" s="3" t="s">
        <v>48</v>
      </c>
      <c r="E27" s="3"/>
      <c r="F27" s="10">
        <v>0</v>
      </c>
      <c r="G27" s="10">
        <v>0</v>
      </c>
      <c r="H27" s="10">
        <v>4705.8968299999997</v>
      </c>
      <c r="I27" s="41">
        <v>1.464E-3</v>
      </c>
      <c r="J27" s="39">
        <v>1.6123009767553324E-2</v>
      </c>
      <c r="K27" s="41">
        <v>1.0299305306441155E-3</v>
      </c>
    </row>
    <row r="28" spans="2:11" ht="15" x14ac:dyDescent="0.25">
      <c r="B28" s="11" t="s">
        <v>2274</v>
      </c>
      <c r="C28" s="3" t="s">
        <v>2275</v>
      </c>
      <c r="D28" s="3" t="s">
        <v>48</v>
      </c>
      <c r="E28" s="3"/>
      <c r="F28" s="10">
        <v>0</v>
      </c>
      <c r="G28" s="10">
        <v>0</v>
      </c>
      <c r="H28" s="10">
        <v>215.27623</v>
      </c>
      <c r="I28" s="41">
        <v>1.3967554945054945E-3</v>
      </c>
      <c r="J28" s="39">
        <v>7.3756414226617368E-4</v>
      </c>
      <c r="K28" s="41">
        <v>4.7115261938066051E-5</v>
      </c>
    </row>
    <row r="29" spans="2:11" ht="15" x14ac:dyDescent="0.25">
      <c r="B29" s="11" t="s">
        <v>2276</v>
      </c>
      <c r="C29" s="3" t="s">
        <v>2277</v>
      </c>
      <c r="D29" s="3" t="s">
        <v>48</v>
      </c>
      <c r="E29" s="3"/>
      <c r="F29" s="10">
        <v>0</v>
      </c>
      <c r="G29" s="10">
        <v>0</v>
      </c>
      <c r="H29" s="10">
        <v>3737.7171600000001</v>
      </c>
      <c r="I29" s="41">
        <v>4.0000000000000001E-3</v>
      </c>
      <c r="J29" s="39">
        <v>1.2805901288539654E-2</v>
      </c>
      <c r="K29" s="41">
        <v>8.1803514974135478E-4</v>
      </c>
    </row>
    <row r="30" spans="2:11" ht="15" x14ac:dyDescent="0.25">
      <c r="B30" s="11" t="s">
        <v>2278</v>
      </c>
      <c r="C30" s="3" t="s">
        <v>2279</v>
      </c>
      <c r="D30" s="3" t="s">
        <v>48</v>
      </c>
      <c r="E30" s="3"/>
      <c r="F30" s="10">
        <v>0</v>
      </c>
      <c r="G30" s="10">
        <v>0</v>
      </c>
      <c r="H30" s="10">
        <v>2074.9488300000003</v>
      </c>
      <c r="I30" s="41">
        <v>8.0999999999999996E-3</v>
      </c>
      <c r="J30" s="39">
        <v>7.1090424337380441E-3</v>
      </c>
      <c r="K30" s="41">
        <v>4.5412239722673377E-4</v>
      </c>
    </row>
    <row r="31" spans="2:11" ht="15" x14ac:dyDescent="0.25">
      <c r="B31" s="11" t="s">
        <v>2280</v>
      </c>
      <c r="C31" s="3" t="s">
        <v>2281</v>
      </c>
      <c r="D31" s="3" t="s">
        <v>48</v>
      </c>
      <c r="E31" s="3"/>
      <c r="F31" s="10">
        <v>0</v>
      </c>
      <c r="G31" s="10">
        <v>0</v>
      </c>
      <c r="H31" s="10">
        <v>7519.6396100000002</v>
      </c>
      <c r="I31" s="41">
        <v>1.2231624999999999E-2</v>
      </c>
      <c r="J31" s="39">
        <v>2.5763255604673099E-2</v>
      </c>
      <c r="K31" s="41">
        <v>1.6457450499992817E-3</v>
      </c>
    </row>
    <row r="32" spans="2:11" ht="15" x14ac:dyDescent="0.25">
      <c r="B32" s="11" t="s">
        <v>2282</v>
      </c>
      <c r="C32" s="3" t="s">
        <v>2283</v>
      </c>
      <c r="D32" s="3" t="s">
        <v>48</v>
      </c>
      <c r="E32" s="3"/>
      <c r="F32" s="10">
        <v>0</v>
      </c>
      <c r="G32" s="10">
        <v>0</v>
      </c>
      <c r="H32" s="10">
        <v>1491.2794099999999</v>
      </c>
      <c r="I32" s="41">
        <v>7.2074146341463401E-3</v>
      </c>
      <c r="J32" s="39">
        <v>5.1093156867149502E-3</v>
      </c>
      <c r="K32" s="41">
        <v>3.2638076217237076E-4</v>
      </c>
    </row>
    <row r="33" spans="2:11" ht="15" x14ac:dyDescent="0.25">
      <c r="B33" s="11" t="s">
        <v>2284</v>
      </c>
      <c r="C33" s="3" t="s">
        <v>2285</v>
      </c>
      <c r="D33" s="3" t="s">
        <v>73</v>
      </c>
      <c r="E33" s="3"/>
      <c r="F33" s="10">
        <v>0</v>
      </c>
      <c r="G33" s="10">
        <v>0</v>
      </c>
      <c r="H33" s="10">
        <v>789.71134999999992</v>
      </c>
      <c r="I33" s="41">
        <v>6.5558440221983949E-3</v>
      </c>
      <c r="J33" s="39">
        <v>2.7056529859363111E-3</v>
      </c>
      <c r="K33" s="41">
        <v>1.7283588211626407E-4</v>
      </c>
    </row>
    <row r="34" spans="2:11" ht="15" x14ac:dyDescent="0.25">
      <c r="B34" s="11" t="s">
        <v>2286</v>
      </c>
      <c r="C34" s="3" t="s">
        <v>2287</v>
      </c>
      <c r="D34" s="3" t="s">
        <v>48</v>
      </c>
      <c r="E34" s="3"/>
      <c r="F34" s="10">
        <v>0</v>
      </c>
      <c r="G34" s="10">
        <v>0</v>
      </c>
      <c r="H34" s="10">
        <v>5.0000000000000002E-5</v>
      </c>
      <c r="I34" s="41">
        <v>0.15659999999999999</v>
      </c>
      <c r="J34" s="39">
        <v>1.7130645177736849E-10</v>
      </c>
      <c r="K34" s="41">
        <v>1.0942978223389097E-11</v>
      </c>
    </row>
    <row r="35" spans="2:11" ht="15" x14ac:dyDescent="0.25">
      <c r="B35" s="11" t="s">
        <v>2288</v>
      </c>
      <c r="C35" s="3" t="s">
        <v>2289</v>
      </c>
      <c r="D35" s="3" t="s">
        <v>48</v>
      </c>
      <c r="E35" s="3"/>
      <c r="F35" s="10">
        <v>0</v>
      </c>
      <c r="G35" s="10">
        <v>0</v>
      </c>
      <c r="H35" s="10">
        <v>923.52877999999998</v>
      </c>
      <c r="I35" s="41">
        <v>2.271E-3</v>
      </c>
      <c r="J35" s="39">
        <v>3.1641287683216389E-3</v>
      </c>
      <c r="K35" s="41">
        <v>2.0212310656426199E-4</v>
      </c>
    </row>
    <row r="36" spans="2:11" ht="15" x14ac:dyDescent="0.25">
      <c r="B36" s="11" t="s">
        <v>2290</v>
      </c>
      <c r="C36" s="3" t="s">
        <v>2291</v>
      </c>
      <c r="D36" s="3" t="s">
        <v>48</v>
      </c>
      <c r="E36" s="3"/>
      <c r="F36" s="10">
        <v>0</v>
      </c>
      <c r="G36" s="10">
        <v>0</v>
      </c>
      <c r="H36" s="10">
        <v>3608.76973</v>
      </c>
      <c r="I36" s="41">
        <v>6.0753138095649582E-3</v>
      </c>
      <c r="J36" s="39">
        <v>1.2364110754557442E-2</v>
      </c>
      <c r="K36" s="41">
        <v>7.8981377137231498E-4</v>
      </c>
    </row>
    <row r="37" spans="2:11" ht="15" x14ac:dyDescent="0.25">
      <c r="B37" s="11" t="s">
        <v>2292</v>
      </c>
      <c r="C37" s="3" t="s">
        <v>2293</v>
      </c>
      <c r="D37" s="3" t="s">
        <v>48</v>
      </c>
      <c r="E37" s="3"/>
      <c r="F37" s="10">
        <v>0</v>
      </c>
      <c r="G37" s="10">
        <v>0</v>
      </c>
      <c r="H37" s="10">
        <v>2686.2392799999998</v>
      </c>
      <c r="I37" s="41">
        <v>5.1232490168772998E-3</v>
      </c>
      <c r="J37" s="39">
        <v>9.2034023936358594E-3</v>
      </c>
      <c r="K37" s="41">
        <v>5.8790915887704809E-4</v>
      </c>
    </row>
    <row r="38" spans="2:11" ht="15" x14ac:dyDescent="0.25">
      <c r="B38" s="11" t="s">
        <v>2294</v>
      </c>
      <c r="C38" s="3" t="s">
        <v>2295</v>
      </c>
      <c r="D38" s="3" t="s">
        <v>73</v>
      </c>
      <c r="E38" s="3"/>
      <c r="F38" s="10">
        <v>0</v>
      </c>
      <c r="G38" s="10">
        <v>0</v>
      </c>
      <c r="H38" s="10">
        <v>121.45127000000001</v>
      </c>
      <c r="I38" s="41">
        <v>1.139468047594217E-2</v>
      </c>
      <c r="J38" s="39">
        <v>4.1610772255110324E-4</v>
      </c>
      <c r="K38" s="41">
        <v>2.6580772056258991E-5</v>
      </c>
    </row>
    <row r="39" spans="2:11" ht="15" x14ac:dyDescent="0.25">
      <c r="B39" s="11" t="s">
        <v>2296</v>
      </c>
      <c r="C39" s="3" t="s">
        <v>2297</v>
      </c>
      <c r="D39" s="3" t="s">
        <v>73</v>
      </c>
      <c r="E39" s="3"/>
      <c r="F39" s="10">
        <v>0</v>
      </c>
      <c r="G39" s="10">
        <v>0</v>
      </c>
      <c r="H39" s="10">
        <v>2743.79819</v>
      </c>
      <c r="I39" s="41">
        <v>6.1760000000000001E-3</v>
      </c>
      <c r="J39" s="39">
        <v>9.4006066464413177E-3</v>
      </c>
      <c r="K39" s="41">
        <v>6.0050647685088842E-4</v>
      </c>
    </row>
    <row r="40" spans="2:11" ht="15" x14ac:dyDescent="0.25">
      <c r="B40" s="11" t="s">
        <v>2298</v>
      </c>
      <c r="C40" s="3" t="s">
        <v>2299</v>
      </c>
      <c r="D40" s="3" t="s">
        <v>73</v>
      </c>
      <c r="E40" s="3"/>
      <c r="F40" s="10">
        <v>0</v>
      </c>
      <c r="G40" s="10">
        <v>0</v>
      </c>
      <c r="H40" s="10">
        <v>1062.9275</v>
      </c>
      <c r="I40" s="41">
        <v>6.0000000000000001E-3</v>
      </c>
      <c r="J40" s="39">
        <v>3.6417267704317766E-3</v>
      </c>
      <c r="K40" s="41">
        <v>2.3263184971082827E-4</v>
      </c>
    </row>
    <row r="41" spans="2:11" ht="15" x14ac:dyDescent="0.25">
      <c r="B41" s="11" t="s">
        <v>2300</v>
      </c>
      <c r="C41" s="3" t="s">
        <v>2301</v>
      </c>
      <c r="D41" s="3" t="s">
        <v>73</v>
      </c>
      <c r="E41" s="3"/>
      <c r="F41" s="10">
        <v>0</v>
      </c>
      <c r="G41" s="10">
        <v>0</v>
      </c>
      <c r="H41" s="10">
        <v>655.58447000000001</v>
      </c>
      <c r="I41" s="41">
        <v>1.17E-2</v>
      </c>
      <c r="J41" s="39">
        <v>2.2461169879209337E-3</v>
      </c>
      <c r="K41" s="41">
        <v>1.4348093157604165E-4</v>
      </c>
    </row>
    <row r="42" spans="2:11" ht="15" x14ac:dyDescent="0.25">
      <c r="B42" s="11" t="s">
        <v>2302</v>
      </c>
      <c r="C42" s="3" t="s">
        <v>2303</v>
      </c>
      <c r="D42" s="3" t="s">
        <v>73</v>
      </c>
      <c r="E42" s="3"/>
      <c r="F42" s="10">
        <v>0</v>
      </c>
      <c r="G42" s="10">
        <v>0</v>
      </c>
      <c r="H42" s="10">
        <v>106.50381</v>
      </c>
      <c r="I42" s="41">
        <v>1.17E-2</v>
      </c>
      <c r="J42" s="39">
        <v>3.6489579583742033E-4</v>
      </c>
      <c r="K42" s="41">
        <v>2.3309377470759399E-5</v>
      </c>
    </row>
    <row r="43" spans="2:11" ht="15" x14ac:dyDescent="0.25">
      <c r="B43" s="11" t="s">
        <v>2304</v>
      </c>
      <c r="C43" s="3" t="s">
        <v>2305</v>
      </c>
      <c r="D43" s="3" t="s">
        <v>73</v>
      </c>
      <c r="E43" s="3"/>
      <c r="F43" s="10">
        <v>0</v>
      </c>
      <c r="G43" s="10">
        <v>0</v>
      </c>
      <c r="H43" s="10">
        <v>4807.0945499999998</v>
      </c>
      <c r="I43" s="41">
        <v>6.000000000000001E-3</v>
      </c>
      <c r="J43" s="39">
        <v>1.6469726214376517E-2</v>
      </c>
      <c r="K43" s="41">
        <v>1.0520786195684481E-3</v>
      </c>
    </row>
    <row r="44" spans="2:11" ht="15" x14ac:dyDescent="0.25">
      <c r="B44" s="11" t="s">
        <v>2306</v>
      </c>
      <c r="C44" s="3" t="s">
        <v>2307</v>
      </c>
      <c r="D44" s="3" t="s">
        <v>73</v>
      </c>
      <c r="E44" s="3"/>
      <c r="F44" s="10">
        <v>0</v>
      </c>
      <c r="G44" s="10">
        <v>0</v>
      </c>
      <c r="H44" s="10">
        <v>6810.1133499999996</v>
      </c>
      <c r="I44" s="41">
        <v>1.1681144546782825E-2</v>
      </c>
      <c r="J44" s="39">
        <v>2.3332327083803766E-2</v>
      </c>
      <c r="K44" s="41">
        <v>1.4904584417572272E-3</v>
      </c>
    </row>
    <row r="45" spans="2:11" ht="15" x14ac:dyDescent="0.25">
      <c r="B45" s="11" t="s">
        <v>2308</v>
      </c>
      <c r="C45" s="3" t="s">
        <v>2309</v>
      </c>
      <c r="D45" s="3" t="s">
        <v>73</v>
      </c>
      <c r="E45" s="3"/>
      <c r="F45" s="10">
        <v>0</v>
      </c>
      <c r="G45" s="10">
        <v>0</v>
      </c>
      <c r="H45" s="10">
        <v>2868.6706099999997</v>
      </c>
      <c r="I45" s="41">
        <v>1.34E-2</v>
      </c>
      <c r="J45" s="39">
        <v>9.828435670342384E-3</v>
      </c>
      <c r="K45" s="41">
        <v>6.2783600030612622E-4</v>
      </c>
    </row>
    <row r="46" spans="2:11" ht="15" x14ac:dyDescent="0.25">
      <c r="B46" s="11" t="s">
        <v>2310</v>
      </c>
      <c r="C46" s="3" t="s">
        <v>2311</v>
      </c>
      <c r="D46" s="3" t="s">
        <v>73</v>
      </c>
      <c r="E46" s="3"/>
      <c r="F46" s="10">
        <v>0</v>
      </c>
      <c r="G46" s="10">
        <v>0</v>
      </c>
      <c r="H46" s="10">
        <v>8066.7116399999995</v>
      </c>
      <c r="I46" s="41">
        <v>2.2116531468531462E-2</v>
      </c>
      <c r="J46" s="39">
        <v>2.7637594971191941E-2</v>
      </c>
      <c r="K46" s="41">
        <v>1.7654769962175869E-3</v>
      </c>
    </row>
    <row r="47" spans="2:11" ht="15" x14ac:dyDescent="0.25">
      <c r="B47" s="11" t="s">
        <v>2312</v>
      </c>
      <c r="C47" s="3" t="s">
        <v>2313</v>
      </c>
      <c r="D47" s="3" t="s">
        <v>73</v>
      </c>
      <c r="E47" s="3"/>
      <c r="F47" s="10">
        <v>0</v>
      </c>
      <c r="G47" s="10">
        <v>0</v>
      </c>
      <c r="H47" s="10">
        <v>11103.09302</v>
      </c>
      <c r="I47" s="41">
        <v>1.2699999999999999E-2</v>
      </c>
      <c r="J47" s="39">
        <v>3.8040629380205332E-2</v>
      </c>
      <c r="K47" s="41">
        <v>2.4300181026024699E-3</v>
      </c>
    </row>
    <row r="48" spans="2:11" ht="15" x14ac:dyDescent="0.25">
      <c r="B48" s="11" t="s">
        <v>2314</v>
      </c>
      <c r="C48" s="3" t="s">
        <v>2315</v>
      </c>
      <c r="D48" s="3" t="s">
        <v>73</v>
      </c>
      <c r="E48" s="3"/>
      <c r="F48" s="10">
        <v>0</v>
      </c>
      <c r="G48" s="10">
        <v>0</v>
      </c>
      <c r="H48" s="10">
        <v>13428.054769999999</v>
      </c>
      <c r="I48" s="41">
        <v>1.54E-2</v>
      </c>
      <c r="J48" s="39">
        <v>4.6006248338417356E-2</v>
      </c>
      <c r="K48" s="41">
        <v>2.9388582186117215E-3</v>
      </c>
    </row>
    <row r="49" spans="2:11" ht="15" x14ac:dyDescent="0.25">
      <c r="B49" s="44"/>
      <c r="C49" s="45"/>
      <c r="D49" s="45"/>
      <c r="E49" s="45"/>
      <c r="F49" s="14"/>
      <c r="G49" s="14"/>
      <c r="H49" s="14"/>
      <c r="I49" s="14"/>
      <c r="J49" s="39"/>
      <c r="K49" s="14"/>
    </row>
    <row r="50" spans="2:11" ht="15" x14ac:dyDescent="0.25">
      <c r="B50" s="15" t="s">
        <v>108</v>
      </c>
      <c r="C50" s="37"/>
      <c r="D50" s="37"/>
      <c r="E50" s="37"/>
      <c r="F50" s="10"/>
      <c r="G50" s="10"/>
      <c r="H50" s="10">
        <v>202370.43040000001</v>
      </c>
      <c r="I50" s="41"/>
      <c r="J50" s="39">
        <v>0.69334720752965817</v>
      </c>
      <c r="K50" s="41">
        <v>4.4290704258501581E-2</v>
      </c>
    </row>
    <row r="51" spans="2:11" ht="15" x14ac:dyDescent="0.25">
      <c r="B51" s="9" t="s">
        <v>2254</v>
      </c>
      <c r="C51" s="37"/>
      <c r="D51" s="37"/>
      <c r="E51" s="37"/>
      <c r="F51" s="10"/>
      <c r="G51" s="10"/>
      <c r="H51" s="10">
        <v>428.76016999999996</v>
      </c>
      <c r="I51" s="41"/>
      <c r="J51" s="39">
        <v>1.468987667723226E-3</v>
      </c>
      <c r="K51" s="41">
        <v>9.3838264067332134E-5</v>
      </c>
    </row>
    <row r="52" spans="2:11" ht="15" x14ac:dyDescent="0.25">
      <c r="B52" s="11" t="s">
        <v>2316</v>
      </c>
      <c r="C52" s="3" t="s">
        <v>2317</v>
      </c>
      <c r="D52" s="3" t="s">
        <v>48</v>
      </c>
      <c r="E52" s="3"/>
      <c r="F52" s="10">
        <v>0</v>
      </c>
      <c r="G52" s="10">
        <v>0</v>
      </c>
      <c r="H52" s="10">
        <v>428.76016999999996</v>
      </c>
      <c r="I52" s="41">
        <v>1.3093314E-2</v>
      </c>
      <c r="J52" s="39">
        <v>1.468987667723226E-3</v>
      </c>
      <c r="K52" s="41">
        <v>9.3838264067332134E-5</v>
      </c>
    </row>
    <row r="53" spans="2:11" ht="15" x14ac:dyDescent="0.25">
      <c r="B53" s="44"/>
      <c r="C53" s="45"/>
      <c r="D53" s="45"/>
      <c r="E53" s="45"/>
      <c r="F53" s="14"/>
      <c r="G53" s="14"/>
      <c r="H53" s="14"/>
      <c r="I53" s="14"/>
      <c r="J53" s="39"/>
      <c r="K53" s="14"/>
    </row>
    <row r="54" spans="2:11" ht="15" x14ac:dyDescent="0.25">
      <c r="B54" s="9" t="s">
        <v>2265</v>
      </c>
      <c r="C54" s="37"/>
      <c r="D54" s="37"/>
      <c r="E54" s="37"/>
      <c r="F54" s="10"/>
      <c r="G54" s="10"/>
      <c r="H54" s="10">
        <f>SUM(H55:H63)</f>
        <v>63725.992389999999</v>
      </c>
      <c r="I54" s="41"/>
      <c r="J54" s="39">
        <v>0.21833347284644972</v>
      </c>
      <c r="K54" s="41">
        <v>1.3947042939752586E-2</v>
      </c>
    </row>
    <row r="55" spans="2:11" ht="15" x14ac:dyDescent="0.25">
      <c r="B55" s="11" t="s">
        <v>2318</v>
      </c>
      <c r="C55" s="3" t="s">
        <v>2319</v>
      </c>
      <c r="D55" s="3" t="s">
        <v>48</v>
      </c>
      <c r="E55" s="3"/>
      <c r="F55" s="10">
        <v>2510.38</v>
      </c>
      <c r="G55" s="10">
        <v>128944.90000000001</v>
      </c>
      <c r="H55" s="10">
        <v>12446.291880000001</v>
      </c>
      <c r="I55" s="41">
        <v>0</v>
      </c>
      <c r="J55" s="39">
        <v>4.2642601994965459E-2</v>
      </c>
      <c r="K55" s="41">
        <v>2.7239900200956911E-3</v>
      </c>
    </row>
    <row r="56" spans="2:11" ht="15" x14ac:dyDescent="0.25">
      <c r="B56" s="11" t="s">
        <v>2320</v>
      </c>
      <c r="C56" s="3" t="s">
        <v>2321</v>
      </c>
      <c r="D56" s="3" t="s">
        <v>48</v>
      </c>
      <c r="E56" s="3"/>
      <c r="F56" s="10">
        <v>6240.66</v>
      </c>
      <c r="G56" s="10">
        <v>13652.34</v>
      </c>
      <c r="H56" s="10">
        <v>3275.9250899999997</v>
      </c>
      <c r="I56" s="41">
        <v>0</v>
      </c>
      <c r="J56" s="39">
        <v>1.1223742069127129E-2</v>
      </c>
      <c r="K56" s="41">
        <v>7.1696753842647929E-4</v>
      </c>
    </row>
    <row r="57" spans="2:11" ht="15" x14ac:dyDescent="0.25">
      <c r="B57" s="11" t="s">
        <v>2322</v>
      </c>
      <c r="C57" s="3" t="s">
        <v>2323</v>
      </c>
      <c r="D57" s="3" t="s">
        <v>48</v>
      </c>
      <c r="E57" s="3"/>
      <c r="F57" s="10">
        <v>12248.66</v>
      </c>
      <c r="G57" s="10">
        <v>10433.150000000001</v>
      </c>
      <c r="H57" s="10">
        <v>4913.6065199999994</v>
      </c>
      <c r="I57" s="41">
        <v>0</v>
      </c>
      <c r="J57" s="39">
        <v>1.6834649967426864E-2</v>
      </c>
      <c r="K57" s="41">
        <v>1.0753897829332535E-3</v>
      </c>
    </row>
    <row r="58" spans="2:11" ht="15" x14ac:dyDescent="0.25">
      <c r="B58" s="11" t="s">
        <v>2324</v>
      </c>
      <c r="C58" s="3" t="s">
        <v>2325</v>
      </c>
      <c r="D58" s="3" t="s">
        <v>48</v>
      </c>
      <c r="E58" s="3"/>
      <c r="F58" s="10">
        <v>989.68</v>
      </c>
      <c r="G58" s="10">
        <v>7638</v>
      </c>
      <c r="H58" s="10">
        <v>290.65030999999999</v>
      </c>
      <c r="I58" s="41">
        <v>0</v>
      </c>
      <c r="J58" s="39">
        <v>9.9580546628184408E-4</v>
      </c>
      <c r="K58" s="41">
        <v>6.3611600259025805E-5</v>
      </c>
    </row>
    <row r="59" spans="2:11" ht="15" x14ac:dyDescent="0.25">
      <c r="B59" s="11" t="s">
        <v>2326</v>
      </c>
      <c r="C59" s="3" t="s">
        <v>2327</v>
      </c>
      <c r="D59" s="3" t="s">
        <v>48</v>
      </c>
      <c r="E59" s="3"/>
      <c r="F59" s="10">
        <v>1098.8</v>
      </c>
      <c r="G59" s="10">
        <v>99510.569999999992</v>
      </c>
      <c r="H59" s="10">
        <v>4204.2081399999997</v>
      </c>
      <c r="I59" s="41">
        <v>0</v>
      </c>
      <c r="J59" s="39">
        <v>1.44041595799386E-2</v>
      </c>
      <c r="K59" s="41">
        <v>9.2013116245230348E-4</v>
      </c>
    </row>
    <row r="60" spans="2:11" ht="15" x14ac:dyDescent="0.25">
      <c r="B60" s="11" t="s">
        <v>2328</v>
      </c>
      <c r="C60" s="3" t="s">
        <v>2329</v>
      </c>
      <c r="D60" s="3" t="s">
        <v>48</v>
      </c>
      <c r="E60" s="3"/>
      <c r="F60" s="10">
        <v>5382</v>
      </c>
      <c r="G60" s="10">
        <v>28326</v>
      </c>
      <c r="H60" s="10">
        <v>5861.7229600000001</v>
      </c>
      <c r="I60" s="41">
        <v>0</v>
      </c>
      <c r="J60" s="39">
        <v>2.0083019231590674E-2</v>
      </c>
      <c r="K60" s="41">
        <v>1.2828941340563976E-3</v>
      </c>
    </row>
    <row r="61" spans="2:11" ht="15" x14ac:dyDescent="0.25">
      <c r="B61" s="11" t="s">
        <v>2330</v>
      </c>
      <c r="C61" s="3" t="s">
        <v>2331</v>
      </c>
      <c r="D61" s="3" t="s">
        <v>46</v>
      </c>
      <c r="E61" s="3"/>
      <c r="F61" s="10">
        <v>41881.79</v>
      </c>
      <c r="G61" s="10">
        <v>11242</v>
      </c>
      <c r="H61" s="10">
        <v>19039.629089999999</v>
      </c>
      <c r="I61" s="41">
        <v>0</v>
      </c>
      <c r="J61" s="39">
        <v>6.5232226051301342E-2</v>
      </c>
      <c r="K61" s="41">
        <v>4.1670049302655107E-3</v>
      </c>
    </row>
    <row r="62" spans="2:11" ht="15" x14ac:dyDescent="0.25">
      <c r="B62" s="11" t="s">
        <v>3355</v>
      </c>
      <c r="C62" s="3">
        <v>70425962</v>
      </c>
      <c r="D62" s="3" t="s">
        <v>46</v>
      </c>
      <c r="E62" s="3"/>
      <c r="F62" s="10">
        <v>2923</v>
      </c>
      <c r="G62" s="10">
        <v>12471</v>
      </c>
      <c r="H62" s="10">
        <v>1474.0756200000001</v>
      </c>
      <c r="I62" s="41">
        <v>2.3155384113996421E-2</v>
      </c>
      <c r="J62" s="39">
        <v>5.0503732822744915E-3</v>
      </c>
      <c r="K62" s="41">
        <v>3.2261554818577564E-4</v>
      </c>
    </row>
    <row r="63" spans="2:11" ht="15" x14ac:dyDescent="0.25">
      <c r="B63" s="11" t="s">
        <v>2332</v>
      </c>
      <c r="C63" s="3" t="s">
        <v>2333</v>
      </c>
      <c r="D63" s="3" t="s">
        <v>46</v>
      </c>
      <c r="E63" s="3"/>
      <c r="F63" s="10">
        <v>269037.33</v>
      </c>
      <c r="G63" s="10">
        <v>1123.22</v>
      </c>
      <c r="H63" s="10">
        <v>12219.88278</v>
      </c>
      <c r="I63" s="41">
        <v>0</v>
      </c>
      <c r="J63" s="39">
        <v>4.1866895203543308E-2</v>
      </c>
      <c r="K63" s="41">
        <v>2.6744382230781483E-3</v>
      </c>
    </row>
    <row r="64" spans="2:11" ht="15" x14ac:dyDescent="0.25">
      <c r="B64" s="44"/>
      <c r="C64" s="45"/>
      <c r="D64" s="45"/>
      <c r="E64" s="45"/>
      <c r="F64" s="14"/>
      <c r="G64" s="14"/>
      <c r="H64" s="14"/>
      <c r="I64" s="14"/>
      <c r="J64" s="39"/>
      <c r="K64" s="14"/>
    </row>
    <row r="65" spans="2:11" ht="15" x14ac:dyDescent="0.25">
      <c r="B65" s="9" t="s">
        <v>2268</v>
      </c>
      <c r="C65" s="37"/>
      <c r="D65" s="37"/>
      <c r="E65" s="37"/>
      <c r="F65" s="10"/>
      <c r="G65" s="10"/>
      <c r="H65" s="10">
        <v>15232.49279</v>
      </c>
      <c r="I65" s="41"/>
      <c r="J65" s="39">
        <v>5.218848583158496E-2</v>
      </c>
      <c r="K65" s="41">
        <v>3.3337767377780284E-3</v>
      </c>
    </row>
    <row r="66" spans="2:11" ht="15" x14ac:dyDescent="0.25">
      <c r="B66" s="11" t="s">
        <v>2334</v>
      </c>
      <c r="C66" s="3" t="s">
        <v>2335</v>
      </c>
      <c r="D66" s="3" t="s">
        <v>46</v>
      </c>
      <c r="E66" s="3"/>
      <c r="F66" s="10">
        <v>0</v>
      </c>
      <c r="G66" s="10">
        <v>0</v>
      </c>
      <c r="H66" s="10">
        <v>1786.5508600000001</v>
      </c>
      <c r="I66" s="41">
        <v>4.996876951905059E-3</v>
      </c>
      <c r="J66" s="39">
        <v>6.1209537749281244E-3</v>
      </c>
      <c r="K66" s="41">
        <v>3.9100374311914126E-4</v>
      </c>
    </row>
    <row r="67" spans="2:11" ht="15" x14ac:dyDescent="0.25">
      <c r="B67" s="11" t="s">
        <v>2336</v>
      </c>
      <c r="C67" s="3" t="s">
        <v>2337</v>
      </c>
      <c r="D67" s="3" t="s">
        <v>48</v>
      </c>
      <c r="E67" s="3"/>
      <c r="F67" s="10">
        <v>0</v>
      </c>
      <c r="G67" s="10">
        <v>0</v>
      </c>
      <c r="H67" s="10">
        <v>1290.52028</v>
      </c>
      <c r="I67" s="41">
        <v>7.7254576E-3</v>
      </c>
      <c r="J67" s="39">
        <v>4.4214890022707216E-3</v>
      </c>
      <c r="K67" s="41">
        <v>2.8244270641763998E-4</v>
      </c>
    </row>
    <row r="68" spans="2:11" ht="15" x14ac:dyDescent="0.25">
      <c r="B68" s="11" t="s">
        <v>2338</v>
      </c>
      <c r="C68" s="3" t="s">
        <v>2339</v>
      </c>
      <c r="D68" s="3" t="s">
        <v>48</v>
      </c>
      <c r="E68" s="3"/>
      <c r="F68" s="10">
        <v>0</v>
      </c>
      <c r="G68" s="10">
        <v>0</v>
      </c>
      <c r="H68" s="10">
        <v>1779.6869199999999</v>
      </c>
      <c r="I68" s="41">
        <v>9.4951815375090621E-4</v>
      </c>
      <c r="J68" s="39">
        <v>6.0974370307958683E-3</v>
      </c>
      <c r="K68" s="41">
        <v>3.8950150420020822E-4</v>
      </c>
    </row>
    <row r="69" spans="2:11" ht="15" x14ac:dyDescent="0.25">
      <c r="B69" s="11" t="s">
        <v>2340</v>
      </c>
      <c r="C69" s="3" t="s">
        <v>2341</v>
      </c>
      <c r="D69" s="3" t="s">
        <v>46</v>
      </c>
      <c r="E69" s="3"/>
      <c r="F69" s="10">
        <v>0</v>
      </c>
      <c r="G69" s="10">
        <v>0</v>
      </c>
      <c r="H69" s="10">
        <v>6954.1180400000003</v>
      </c>
      <c r="I69" s="41">
        <v>8.7969999999999993E-3</v>
      </c>
      <c r="J69" s="39">
        <v>2.3825705733467765E-2</v>
      </c>
      <c r="K69" s="41">
        <v>1.5219752454919454E-3</v>
      </c>
    </row>
    <row r="70" spans="2:11" ht="15" x14ac:dyDescent="0.25">
      <c r="B70" s="11" t="s">
        <v>2342</v>
      </c>
      <c r="C70" s="3" t="s">
        <v>2343</v>
      </c>
      <c r="D70" s="3" t="s">
        <v>46</v>
      </c>
      <c r="E70" s="3"/>
      <c r="F70" s="10">
        <v>0</v>
      </c>
      <c r="G70" s="10">
        <v>0</v>
      </c>
      <c r="H70" s="10">
        <v>1493.2470600000001</v>
      </c>
      <c r="I70" s="41">
        <v>0</v>
      </c>
      <c r="J70" s="39">
        <v>5.1160571095117454E-3</v>
      </c>
      <c r="K70" s="41">
        <v>3.2681140119439589E-4</v>
      </c>
    </row>
    <row r="71" spans="2:11" ht="15" x14ac:dyDescent="0.25">
      <c r="B71" s="11" t="s">
        <v>2344</v>
      </c>
      <c r="C71" s="3" t="s">
        <v>2345</v>
      </c>
      <c r="D71" s="3" t="s">
        <v>48</v>
      </c>
      <c r="E71" s="3"/>
      <c r="F71" s="10">
        <v>0</v>
      </c>
      <c r="G71" s="10">
        <v>0</v>
      </c>
      <c r="H71" s="10">
        <v>1161.3783999999998</v>
      </c>
      <c r="I71" s="41">
        <v>0</v>
      </c>
      <c r="J71" s="39">
        <v>3.9790322574975471E-3</v>
      </c>
      <c r="K71" s="41">
        <v>2.5417877080628938E-4</v>
      </c>
    </row>
    <row r="72" spans="2:11" ht="15" x14ac:dyDescent="0.25">
      <c r="B72" s="11" t="s">
        <v>2346</v>
      </c>
      <c r="C72" s="3" t="s">
        <v>2347</v>
      </c>
      <c r="D72" s="3" t="s">
        <v>48</v>
      </c>
      <c r="E72" s="3"/>
      <c r="F72" s="10">
        <v>0</v>
      </c>
      <c r="G72" s="10">
        <v>0</v>
      </c>
      <c r="H72" s="10">
        <v>766.99122999999997</v>
      </c>
      <c r="I72" s="41">
        <v>0</v>
      </c>
      <c r="J72" s="39">
        <v>2.6278109231131909E-3</v>
      </c>
      <c r="K72" s="41">
        <v>1.6786336654840835E-4</v>
      </c>
    </row>
    <row r="73" spans="2:11" ht="15" x14ac:dyDescent="0.25">
      <c r="B73" s="44"/>
      <c r="C73" s="45"/>
      <c r="D73" s="45"/>
      <c r="E73" s="45"/>
      <c r="F73" s="14"/>
      <c r="G73" s="14"/>
      <c r="H73" s="14"/>
      <c r="I73" s="14"/>
      <c r="J73" s="39"/>
      <c r="K73" s="14"/>
    </row>
    <row r="74" spans="2:11" ht="15" x14ac:dyDescent="0.25">
      <c r="B74" s="9" t="s">
        <v>2271</v>
      </c>
      <c r="C74" s="37"/>
      <c r="D74" s="37"/>
      <c r="E74" s="37"/>
      <c r="F74" s="10"/>
      <c r="G74" s="10"/>
      <c r="H74" s="10">
        <v>122983.18505000003</v>
      </c>
      <c r="I74" s="41"/>
      <c r="J74" s="39">
        <v>0.42135626118390029</v>
      </c>
      <c r="K74" s="41">
        <v>2.6916046316903638E-2</v>
      </c>
    </row>
    <row r="75" spans="2:11" ht="15" x14ac:dyDescent="0.25">
      <c r="B75" s="11" t="s">
        <v>2348</v>
      </c>
      <c r="C75" s="3" t="s">
        <v>2349</v>
      </c>
      <c r="D75" s="3" t="s">
        <v>48</v>
      </c>
      <c r="E75" s="3"/>
      <c r="F75" s="10">
        <v>0</v>
      </c>
      <c r="G75" s="10">
        <v>0</v>
      </c>
      <c r="H75" s="10">
        <v>4336.6493499999997</v>
      </c>
      <c r="I75" s="41">
        <v>3.6446999999999998E-3</v>
      </c>
      <c r="J75" s="39">
        <v>1.4857920255022626E-2</v>
      </c>
      <c r="K75" s="41">
        <v>9.4911718799048958E-4</v>
      </c>
    </row>
    <row r="76" spans="2:11" ht="15" x14ac:dyDescent="0.25">
      <c r="B76" s="11" t="s">
        <v>2350</v>
      </c>
      <c r="C76" s="3" t="s">
        <v>2351</v>
      </c>
      <c r="D76" s="3" t="s">
        <v>48</v>
      </c>
      <c r="E76" s="3"/>
      <c r="F76" s="10">
        <v>0</v>
      </c>
      <c r="G76" s="10">
        <v>0</v>
      </c>
      <c r="H76" s="10">
        <v>4395.9767199999997</v>
      </c>
      <c r="I76" s="41">
        <v>1.4436386768447839E-3</v>
      </c>
      <c r="J76" s="39">
        <v>1.5061183479982289E-2</v>
      </c>
      <c r="K76" s="41">
        <v>9.6210155034970844E-4</v>
      </c>
    </row>
    <row r="77" spans="2:11" ht="15" x14ac:dyDescent="0.25">
      <c r="B77" s="11" t="s">
        <v>2352</v>
      </c>
      <c r="C77" s="3" t="s">
        <v>2353</v>
      </c>
      <c r="D77" s="3" t="s">
        <v>48</v>
      </c>
      <c r="E77" s="3"/>
      <c r="F77" s="10">
        <v>0</v>
      </c>
      <c r="G77" s="10">
        <v>0</v>
      </c>
      <c r="H77" s="10">
        <v>1269.0253799999998</v>
      </c>
      <c r="I77" s="41">
        <v>1.422044691311382E-3</v>
      </c>
      <c r="J77" s="39">
        <v>4.3478447012645334E-3</v>
      </c>
      <c r="K77" s="41">
        <v>2.7773834196536144E-4</v>
      </c>
    </row>
    <row r="78" spans="2:11" ht="15" x14ac:dyDescent="0.25">
      <c r="B78" s="11" t="s">
        <v>2354</v>
      </c>
      <c r="C78" s="3" t="s">
        <v>2355</v>
      </c>
      <c r="D78" s="3" t="s">
        <v>48</v>
      </c>
      <c r="E78" s="3"/>
      <c r="F78" s="10">
        <v>0</v>
      </c>
      <c r="G78" s="10">
        <v>0</v>
      </c>
      <c r="H78" s="10">
        <v>6675.6827699999994</v>
      </c>
      <c r="I78" s="41">
        <v>1.304867296E-3</v>
      </c>
      <c r="J78" s="39">
        <v>2.2871750570400293E-2</v>
      </c>
      <c r="K78" s="41">
        <v>1.4610370235672761E-3</v>
      </c>
    </row>
    <row r="79" spans="2:11" ht="15" x14ac:dyDescent="0.25">
      <c r="B79" s="11" t="s">
        <v>2356</v>
      </c>
      <c r="C79" s="3" t="s">
        <v>2357</v>
      </c>
      <c r="D79" s="3" t="s">
        <v>46</v>
      </c>
      <c r="E79" s="3"/>
      <c r="F79" s="10">
        <v>0</v>
      </c>
      <c r="G79" s="10">
        <v>0</v>
      </c>
      <c r="H79" s="10">
        <v>1779.1310700000001</v>
      </c>
      <c r="I79" s="41">
        <v>4.7399999999999997E-4</v>
      </c>
      <c r="J79" s="39">
        <v>6.0955326169714599E-3</v>
      </c>
      <c r="K79" s="41">
        <v>3.8937985111129887E-4</v>
      </c>
    </row>
    <row r="80" spans="2:11" ht="15" x14ac:dyDescent="0.25">
      <c r="B80" s="11" t="s">
        <v>2358</v>
      </c>
      <c r="C80" s="3" t="s">
        <v>2359</v>
      </c>
      <c r="D80" s="3" t="s">
        <v>46</v>
      </c>
      <c r="E80" s="3"/>
      <c r="F80" s="10">
        <v>0</v>
      </c>
      <c r="G80" s="10">
        <v>0</v>
      </c>
      <c r="H80" s="10">
        <v>2054.0118200000002</v>
      </c>
      <c r="I80" s="41">
        <v>8.6046153846153846E-4</v>
      </c>
      <c r="J80" s="39">
        <v>7.0373095358594977E-3</v>
      </c>
      <c r="K80" s="41">
        <v>4.4954013233687611E-4</v>
      </c>
    </row>
    <row r="81" spans="2:11" ht="15" x14ac:dyDescent="0.25">
      <c r="B81" s="11" t="s">
        <v>2360</v>
      </c>
      <c r="C81" s="3" t="s">
        <v>2361</v>
      </c>
      <c r="D81" s="3" t="s">
        <v>48</v>
      </c>
      <c r="E81" s="3"/>
      <c r="F81" s="10">
        <v>0</v>
      </c>
      <c r="G81" s="10">
        <v>0</v>
      </c>
      <c r="H81" s="10">
        <v>1743.7040099999999</v>
      </c>
      <c r="I81" s="41">
        <v>6.2491228070175441E-4</v>
      </c>
      <c r="J81" s="39">
        <v>5.9741549380613809E-3</v>
      </c>
      <c r="K81" s="41">
        <v>3.8162630018932488E-4</v>
      </c>
    </row>
    <row r="82" spans="2:11" ht="15" x14ac:dyDescent="0.25">
      <c r="B82" s="11" t="s">
        <v>2362</v>
      </c>
      <c r="C82" s="3" t="s">
        <v>2363</v>
      </c>
      <c r="D82" s="3" t="s">
        <v>48</v>
      </c>
      <c r="E82" s="3"/>
      <c r="F82" s="10">
        <v>0</v>
      </c>
      <c r="G82" s="10">
        <v>0</v>
      </c>
      <c r="H82" s="10">
        <v>2981.1481600000002</v>
      </c>
      <c r="I82" s="41">
        <v>5.7637499999999996E-4</v>
      </c>
      <c r="J82" s="39">
        <v>1.0213798270244616E-2</v>
      </c>
      <c r="K82" s="41">
        <v>6.5245278791152951E-4</v>
      </c>
    </row>
    <row r="83" spans="2:11" ht="15" x14ac:dyDescent="0.25">
      <c r="B83" s="11" t="s">
        <v>2364</v>
      </c>
      <c r="C83" s="3" t="s">
        <v>2365</v>
      </c>
      <c r="D83" s="3" t="s">
        <v>48</v>
      </c>
      <c r="E83" s="3"/>
      <c r="F83" s="10">
        <v>0</v>
      </c>
      <c r="G83" s="10">
        <v>0</v>
      </c>
      <c r="H83" s="10">
        <v>4486.6713799999998</v>
      </c>
      <c r="I83" s="41">
        <v>2.3916898047622879E-3</v>
      </c>
      <c r="J83" s="39">
        <v>1.5371915087977386E-2</v>
      </c>
      <c r="K83" s="41">
        <v>9.819509441368621E-4</v>
      </c>
    </row>
    <row r="84" spans="2:11" ht="15" x14ac:dyDescent="0.25">
      <c r="B84" s="11" t="s">
        <v>2366</v>
      </c>
      <c r="C84" s="3" t="s">
        <v>2367</v>
      </c>
      <c r="D84" s="3" t="s">
        <v>48</v>
      </c>
      <c r="E84" s="3"/>
      <c r="F84" s="10">
        <v>0</v>
      </c>
      <c r="G84" s="10">
        <v>0</v>
      </c>
      <c r="H84" s="10">
        <v>4520.3554899999999</v>
      </c>
      <c r="I84" s="41">
        <v>4.6740480000000001E-3</v>
      </c>
      <c r="J84" s="39">
        <v>1.5487321195284957E-2</v>
      </c>
      <c r="K84" s="41">
        <v>9.8932303378094708E-4</v>
      </c>
    </row>
    <row r="85" spans="2:11" ht="15" x14ac:dyDescent="0.25">
      <c r="B85" s="11" t="s">
        <v>2368</v>
      </c>
      <c r="C85" s="3" t="s">
        <v>2369</v>
      </c>
      <c r="D85" s="3" t="s">
        <v>46</v>
      </c>
      <c r="E85" s="3"/>
      <c r="F85" s="10">
        <v>0</v>
      </c>
      <c r="G85" s="10">
        <v>0</v>
      </c>
      <c r="H85" s="10">
        <v>1554.4185299999995</v>
      </c>
      <c r="I85" s="41">
        <v>3.2200000000000002E-3</v>
      </c>
      <c r="J85" s="39">
        <v>5.3256384590258578E-3</v>
      </c>
      <c r="K85" s="41">
        <v>3.4019936247644969E-4</v>
      </c>
    </row>
    <row r="86" spans="2:11" ht="15" x14ac:dyDescent="0.25">
      <c r="B86" s="11" t="s">
        <v>2370</v>
      </c>
      <c r="C86" s="3" t="s">
        <v>2371</v>
      </c>
      <c r="D86" s="3" t="s">
        <v>48</v>
      </c>
      <c r="E86" s="3"/>
      <c r="F86" s="10">
        <v>0</v>
      </c>
      <c r="G86" s="10">
        <v>0</v>
      </c>
      <c r="H86" s="10">
        <v>2666.4551900000001</v>
      </c>
      <c r="I86" s="41">
        <v>1.7999999999999998E-4</v>
      </c>
      <c r="J86" s="39">
        <v>9.135619548444978E-3</v>
      </c>
      <c r="K86" s="41">
        <v>5.8357922155625672E-4</v>
      </c>
    </row>
    <row r="87" spans="2:11" ht="15" x14ac:dyDescent="0.25">
      <c r="B87" s="11" t="s">
        <v>2372</v>
      </c>
      <c r="C87" s="3" t="s">
        <v>2373</v>
      </c>
      <c r="D87" s="3" t="s">
        <v>48</v>
      </c>
      <c r="E87" s="3"/>
      <c r="F87" s="10">
        <v>0</v>
      </c>
      <c r="G87" s="10">
        <v>0</v>
      </c>
      <c r="H87" s="10">
        <v>1524.3200300000001</v>
      </c>
      <c r="I87" s="41">
        <v>2.0441630769215674E-4</v>
      </c>
      <c r="J87" s="39">
        <v>5.2225171142494383E-3</v>
      </c>
      <c r="K87" s="41">
        <v>3.336120178753163E-4</v>
      </c>
    </row>
    <row r="88" spans="2:11" ht="15" x14ac:dyDescent="0.25">
      <c r="B88" s="11" t="s">
        <v>2374</v>
      </c>
      <c r="C88" s="3" t="s">
        <v>2375</v>
      </c>
      <c r="D88" s="3" t="s">
        <v>48</v>
      </c>
      <c r="E88" s="3"/>
      <c r="F88" s="10">
        <v>0</v>
      </c>
      <c r="G88" s="10">
        <v>0</v>
      </c>
      <c r="H88" s="10">
        <v>1408.97516</v>
      </c>
      <c r="I88" s="41">
        <v>4.0000000000000002E-4</v>
      </c>
      <c r="J88" s="39">
        <v>4.8273307060410003E-3</v>
      </c>
      <c r="K88" s="41">
        <v>3.0836768986352333E-4</v>
      </c>
    </row>
    <row r="89" spans="2:11" ht="15" x14ac:dyDescent="0.25">
      <c r="B89" s="11" t="s">
        <v>2376</v>
      </c>
      <c r="C89" s="3" t="s">
        <v>2377</v>
      </c>
      <c r="D89" s="3" t="s">
        <v>48</v>
      </c>
      <c r="E89" s="3"/>
      <c r="F89" s="10">
        <v>0</v>
      </c>
      <c r="G89" s="10">
        <v>0</v>
      </c>
      <c r="H89" s="10">
        <v>3719.6299300000001</v>
      </c>
      <c r="I89" s="41">
        <v>7.122507071777015E-3</v>
      </c>
      <c r="J89" s="39">
        <v>1.274393210466403E-2</v>
      </c>
      <c r="K89" s="41">
        <v>8.1407658646112625E-4</v>
      </c>
    </row>
    <row r="90" spans="2:11" ht="15" x14ac:dyDescent="0.25">
      <c r="B90" s="11" t="s">
        <v>2378</v>
      </c>
      <c r="C90" s="3" t="s">
        <v>2379</v>
      </c>
      <c r="D90" s="3" t="s">
        <v>48</v>
      </c>
      <c r="E90" s="3"/>
      <c r="F90" s="10">
        <v>0</v>
      </c>
      <c r="G90" s="10">
        <v>0</v>
      </c>
      <c r="H90" s="10">
        <v>7191.6027400000003</v>
      </c>
      <c r="I90" s="41">
        <v>2.7263003869408731E-3</v>
      </c>
      <c r="J90" s="39">
        <v>2.4639358959636024E-2</v>
      </c>
      <c r="K90" s="41">
        <v>1.5739510435017073E-3</v>
      </c>
    </row>
    <row r="91" spans="2:11" ht="15" x14ac:dyDescent="0.25">
      <c r="B91" s="11" t="s">
        <v>2380</v>
      </c>
      <c r="C91" s="3" t="s">
        <v>2381</v>
      </c>
      <c r="D91" s="3" t="s">
        <v>48</v>
      </c>
      <c r="E91" s="3"/>
      <c r="F91" s="10">
        <v>0</v>
      </c>
      <c r="G91" s="10">
        <v>0</v>
      </c>
      <c r="H91" s="10">
        <v>2072.35599</v>
      </c>
      <c r="I91" s="41">
        <v>6.0980363636363628E-4</v>
      </c>
      <c r="J91" s="39">
        <v>7.1001590293295145E-3</v>
      </c>
      <c r="K91" s="41">
        <v>4.5355492939359908E-4</v>
      </c>
    </row>
    <row r="92" spans="2:11" ht="15" x14ac:dyDescent="0.25">
      <c r="B92" s="11" t="s">
        <v>2382</v>
      </c>
      <c r="C92" s="3" t="s">
        <v>2383</v>
      </c>
      <c r="D92" s="3" t="s">
        <v>46</v>
      </c>
      <c r="E92" s="3"/>
      <c r="F92" s="10">
        <v>0</v>
      </c>
      <c r="G92" s="10">
        <v>0</v>
      </c>
      <c r="H92" s="10">
        <v>18811.762850000003</v>
      </c>
      <c r="I92" s="41">
        <v>3.750429736740668E-3</v>
      </c>
      <c r="J92" s="39">
        <v>6.4451526910216342E-2</v>
      </c>
      <c r="K92" s="41">
        <v>4.1171342242222004E-3</v>
      </c>
    </row>
    <row r="93" spans="2:11" ht="15" x14ac:dyDescent="0.25">
      <c r="B93" s="11" t="s">
        <v>2384</v>
      </c>
      <c r="C93" s="3" t="s">
        <v>2385</v>
      </c>
      <c r="D93" s="3" t="s">
        <v>46</v>
      </c>
      <c r="E93" s="3"/>
      <c r="F93" s="10">
        <v>0</v>
      </c>
      <c r="G93" s="10">
        <v>0</v>
      </c>
      <c r="H93" s="10">
        <v>2892.5044500000004</v>
      </c>
      <c r="I93" s="41">
        <v>1.1000000000000001E-3</v>
      </c>
      <c r="J93" s="39">
        <v>9.9100934815949757E-3</v>
      </c>
      <c r="K93" s="41">
        <v>6.3305226414812118E-4</v>
      </c>
    </row>
    <row r="94" spans="2:11" ht="15" x14ac:dyDescent="0.25">
      <c r="B94" s="11" t="s">
        <v>2386</v>
      </c>
      <c r="C94" s="3" t="s">
        <v>2387</v>
      </c>
      <c r="D94" s="3" t="s">
        <v>48</v>
      </c>
      <c r="E94" s="3"/>
      <c r="F94" s="10">
        <v>0</v>
      </c>
      <c r="G94" s="10">
        <v>0</v>
      </c>
      <c r="H94" s="10">
        <v>5770.6131299999997</v>
      </c>
      <c r="I94" s="41">
        <v>1.3486701658328947E-3</v>
      </c>
      <c r="J94" s="39">
        <v>1.9770865197603887E-2</v>
      </c>
      <c r="K94" s="41">
        <v>1.2629538763438638E-3</v>
      </c>
    </row>
    <row r="95" spans="2:11" ht="15" x14ac:dyDescent="0.25">
      <c r="B95" s="11" t="s">
        <v>2388</v>
      </c>
      <c r="C95" s="3" t="s">
        <v>2389</v>
      </c>
      <c r="D95" s="3" t="s">
        <v>46</v>
      </c>
      <c r="E95" s="3"/>
      <c r="F95" s="10">
        <v>0</v>
      </c>
      <c r="G95" s="10">
        <v>0</v>
      </c>
      <c r="H95" s="10">
        <v>1579.7654199999999</v>
      </c>
      <c r="I95" s="41">
        <v>7.2654137817342566E-4</v>
      </c>
      <c r="J95" s="39">
        <v>5.4124801748156853E-3</v>
      </c>
      <c r="K95" s="41">
        <v>3.4574677178246261E-4</v>
      </c>
    </row>
    <row r="96" spans="2:11" ht="15" x14ac:dyDescent="0.25">
      <c r="B96" s="11" t="s">
        <v>2390</v>
      </c>
      <c r="C96" s="3" t="s">
        <v>2391</v>
      </c>
      <c r="D96" s="3" t="s">
        <v>48</v>
      </c>
      <c r="E96" s="3"/>
      <c r="F96" s="10">
        <v>0</v>
      </c>
      <c r="G96" s="10">
        <v>0</v>
      </c>
      <c r="H96" s="10">
        <v>4076.9919199999999</v>
      </c>
      <c r="I96" s="41">
        <v>1.0989010989010989E-3</v>
      </c>
      <c r="J96" s="39">
        <v>1.3968300394804019E-2</v>
      </c>
      <c r="K96" s="41">
        <v>8.9228867594986605E-4</v>
      </c>
    </row>
    <row r="97" spans="2:11" ht="15" x14ac:dyDescent="0.25">
      <c r="B97" s="11" t="s">
        <v>2392</v>
      </c>
      <c r="C97" s="3" t="s">
        <v>2393</v>
      </c>
      <c r="D97" s="3" t="s">
        <v>48</v>
      </c>
      <c r="E97" s="3"/>
      <c r="F97" s="10">
        <v>0</v>
      </c>
      <c r="G97" s="10">
        <v>0</v>
      </c>
      <c r="H97" s="10">
        <v>7018.3273499999996</v>
      </c>
      <c r="I97" s="41">
        <v>6.6686809142857155E-3</v>
      </c>
      <c r="J97" s="39">
        <v>2.4045695114811225E-2</v>
      </c>
      <c r="K97" s="41">
        <v>1.5360280671133221E-3</v>
      </c>
    </row>
    <row r="98" spans="2:11" ht="15" x14ac:dyDescent="0.25">
      <c r="B98" s="11" t="s">
        <v>2394</v>
      </c>
      <c r="C98" s="3" t="s">
        <v>2395</v>
      </c>
      <c r="D98" s="3" t="s">
        <v>46</v>
      </c>
      <c r="E98" s="3"/>
      <c r="F98" s="10">
        <v>0</v>
      </c>
      <c r="G98" s="10">
        <v>0</v>
      </c>
      <c r="H98" s="10">
        <v>948.67858000000001</v>
      </c>
      <c r="I98" s="41">
        <v>5.8886764705882349E-4</v>
      </c>
      <c r="J98" s="39">
        <v>3.2502952283398482E-3</v>
      </c>
      <c r="K98" s="41">
        <v>2.0762738083871383E-4</v>
      </c>
    </row>
    <row r="99" spans="2:11" ht="15" x14ac:dyDescent="0.25">
      <c r="B99" s="11" t="s">
        <v>2396</v>
      </c>
      <c r="C99" s="3" t="s">
        <v>2397</v>
      </c>
      <c r="D99" s="3" t="s">
        <v>48</v>
      </c>
      <c r="E99" s="3"/>
      <c r="F99" s="10">
        <v>0</v>
      </c>
      <c r="G99" s="10">
        <v>0</v>
      </c>
      <c r="H99" s="10">
        <v>6360.0576200000005</v>
      </c>
      <c r="I99" s="41">
        <v>1.6578979326923081E-3</v>
      </c>
      <c r="J99" s="39">
        <v>2.17903780796363E-2</v>
      </c>
      <c r="K99" s="41">
        <v>1.3919594407031978E-3</v>
      </c>
    </row>
    <row r="100" spans="2:11" ht="15" x14ac:dyDescent="0.25">
      <c r="B100" s="11" t="s">
        <v>2398</v>
      </c>
      <c r="C100" s="3" t="s">
        <v>2399</v>
      </c>
      <c r="D100" s="3" t="s">
        <v>48</v>
      </c>
      <c r="E100" s="3"/>
      <c r="F100" s="10">
        <v>0</v>
      </c>
      <c r="G100" s="10">
        <v>0</v>
      </c>
      <c r="H100" s="10">
        <v>9405.9580600000008</v>
      </c>
      <c r="I100" s="41">
        <v>4.7706639456954521E-3</v>
      </c>
      <c r="J100" s="39">
        <v>3.2226026016506815E-2</v>
      </c>
      <c r="K100" s="41">
        <v>2.0585838844138231E-3</v>
      </c>
    </row>
    <row r="101" spans="2:11" ht="15" x14ac:dyDescent="0.25">
      <c r="B101" s="11" t="s">
        <v>2400</v>
      </c>
      <c r="C101" s="3" t="s">
        <v>2401</v>
      </c>
      <c r="D101" s="3" t="s">
        <v>52</v>
      </c>
      <c r="E101" s="3"/>
      <c r="F101" s="10">
        <v>0</v>
      </c>
      <c r="G101" s="10">
        <v>0</v>
      </c>
      <c r="H101" s="10">
        <v>1277.69623</v>
      </c>
      <c r="I101" s="41">
        <v>4.7393364928909956E-3</v>
      </c>
      <c r="J101" s="39">
        <v>4.37755215221241E-3</v>
      </c>
      <c r="K101" s="41">
        <v>2.7963604041992694E-4</v>
      </c>
    </row>
    <row r="102" spans="2:11" ht="15" x14ac:dyDescent="0.25">
      <c r="B102" s="11" t="s">
        <v>2402</v>
      </c>
      <c r="C102" s="3" t="s">
        <v>2403</v>
      </c>
      <c r="D102" s="3" t="s">
        <v>52</v>
      </c>
      <c r="E102" s="3"/>
      <c r="F102" s="10">
        <v>0</v>
      </c>
      <c r="G102" s="10">
        <v>0</v>
      </c>
      <c r="H102" s="10">
        <v>4332.2847400000001</v>
      </c>
      <c r="I102" s="41">
        <v>1.6499999999999998E-3</v>
      </c>
      <c r="J102" s="39">
        <v>1.4842966537972787E-2</v>
      </c>
      <c r="K102" s="41">
        <v>9.4816195134681794E-4</v>
      </c>
    </row>
    <row r="103" spans="2:11" ht="15" x14ac:dyDescent="0.25">
      <c r="B103" s="11" t="s">
        <v>2404</v>
      </c>
      <c r="C103" s="3" t="s">
        <v>2405</v>
      </c>
      <c r="D103" s="3" t="s">
        <v>48</v>
      </c>
      <c r="E103" s="3"/>
      <c r="F103" s="10">
        <v>0</v>
      </c>
      <c r="G103" s="10">
        <v>0</v>
      </c>
      <c r="H103" s="10">
        <v>6128.4309800000001</v>
      </c>
      <c r="I103" s="41">
        <v>2.2632667126119919E-3</v>
      </c>
      <c r="J103" s="39">
        <v>2.0996795322926021E-2</v>
      </c>
      <c r="K103" s="41">
        <v>1.341265735153662E-3</v>
      </c>
    </row>
    <row r="104" spans="2:11" x14ac:dyDescent="0.2">
      <c r="B104" s="44"/>
      <c r="C104" s="45"/>
      <c r="D104" s="45"/>
      <c r="E104" s="45"/>
      <c r="F104" s="14"/>
      <c r="G104" s="14"/>
      <c r="H104" s="14"/>
      <c r="I104" s="14"/>
      <c r="J104" s="14"/>
      <c r="K104" s="14"/>
    </row>
    <row r="105" spans="2:11" x14ac:dyDescent="0.2">
      <c r="B105" s="33"/>
      <c r="C105" s="48"/>
      <c r="D105" s="48"/>
      <c r="E105" s="48"/>
      <c r="F105" s="49"/>
      <c r="G105" s="49"/>
      <c r="H105" s="49"/>
      <c r="I105" s="49"/>
      <c r="J105" s="49"/>
      <c r="K105" s="49"/>
    </row>
    <row r="107" spans="2:11" x14ac:dyDescent="0.2">
      <c r="B107" s="35" t="s">
        <v>58</v>
      </c>
    </row>
    <row r="109" spans="2:11" x14ac:dyDescent="0.2">
      <c r="B109" s="36" t="s">
        <v>59</v>
      </c>
    </row>
  </sheetData>
  <hyperlinks>
    <hyperlink ref="B109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rightToLeft="1" zoomScale="80" zoomScaleNormal="80" workbookViewId="0">
      <pane ySplit="10" topLeftCell="A11" activePane="bottomLeft" state="frozen"/>
      <selection pane="bottomLeft" activeCell="K26" sqref="K25:K26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7.375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2415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1932</v>
      </c>
      <c r="C8" s="27" t="s">
        <v>60</v>
      </c>
      <c r="D8" s="27" t="s">
        <v>243</v>
      </c>
      <c r="E8" s="27" t="s">
        <v>63</v>
      </c>
      <c r="F8" s="27" t="s">
        <v>126</v>
      </c>
      <c r="G8" s="27" t="s">
        <v>127</v>
      </c>
      <c r="H8" s="27" t="s">
        <v>128</v>
      </c>
      <c r="I8" s="27" t="s">
        <v>0</v>
      </c>
      <c r="J8" s="27" t="s">
        <v>129</v>
      </c>
      <c r="K8" s="27" t="s">
        <v>115</v>
      </c>
      <c r="L8" s="27" t="s">
        <v>116</v>
      </c>
    </row>
    <row r="9" spans="2:12" ht="15" x14ac:dyDescent="0.2">
      <c r="B9" s="50"/>
      <c r="C9" s="52"/>
      <c r="D9" s="52"/>
      <c r="E9" s="52"/>
      <c r="F9" s="52" t="s">
        <v>233</v>
      </c>
      <c r="G9" s="52" t="s">
        <v>235</v>
      </c>
      <c r="H9" s="52" t="s">
        <v>236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</row>
    <row r="11" spans="2:12" ht="15" x14ac:dyDescent="0.25">
      <c r="B11" s="16" t="s">
        <v>1930</v>
      </c>
      <c r="C11" s="46"/>
      <c r="D11" s="46"/>
      <c r="E11" s="46"/>
      <c r="F11" s="46"/>
      <c r="G11" s="17"/>
      <c r="H11" s="17"/>
      <c r="I11" s="17">
        <v>5.1128651809999992</v>
      </c>
      <c r="J11" s="47"/>
      <c r="K11" s="47">
        <v>1</v>
      </c>
      <c r="L11" s="47">
        <v>1.1189994466961468E-6</v>
      </c>
    </row>
    <row r="12" spans="2:12" ht="15" x14ac:dyDescent="0.25">
      <c r="B12" s="6" t="s">
        <v>2408</v>
      </c>
      <c r="C12" s="38"/>
      <c r="D12" s="38"/>
      <c r="E12" s="38"/>
      <c r="F12" s="38"/>
      <c r="G12" s="40"/>
      <c r="H12" s="40"/>
      <c r="I12" s="40">
        <v>5.1128551809999996</v>
      </c>
      <c r="J12" s="39"/>
      <c r="K12" s="39">
        <v>0.99999804414948457</v>
      </c>
      <c r="L12" s="39">
        <v>1.1189972581005024E-6</v>
      </c>
    </row>
    <row r="13" spans="2:12" ht="15" x14ac:dyDescent="0.25">
      <c r="B13" s="44" t="s">
        <v>2409</v>
      </c>
      <c r="C13" s="3" t="s">
        <v>2410</v>
      </c>
      <c r="D13" s="3" t="s">
        <v>298</v>
      </c>
      <c r="E13" s="3" t="s">
        <v>73</v>
      </c>
      <c r="F13" s="3"/>
      <c r="G13" s="10">
        <v>9214.1107360000005</v>
      </c>
      <c r="H13" s="10">
        <v>55.489400000000003</v>
      </c>
      <c r="I13" s="10">
        <v>5.1128551809999996</v>
      </c>
      <c r="J13" s="41">
        <v>0</v>
      </c>
      <c r="K13" s="41">
        <v>0.99999804414948457</v>
      </c>
      <c r="L13" s="41">
        <v>1.1189972581005024E-6</v>
      </c>
    </row>
    <row r="14" spans="2:12" x14ac:dyDescent="0.2">
      <c r="B14" s="54"/>
      <c r="C14" s="45"/>
      <c r="D14" s="45"/>
      <c r="E14" s="45"/>
      <c r="F14" s="45"/>
      <c r="G14" s="14"/>
      <c r="H14" s="14"/>
      <c r="I14" s="14"/>
      <c r="J14" s="14"/>
      <c r="K14" s="14"/>
      <c r="L14" s="14"/>
    </row>
    <row r="15" spans="2:12" ht="15" x14ac:dyDescent="0.25">
      <c r="B15" s="15" t="s">
        <v>2411</v>
      </c>
      <c r="C15" s="37"/>
      <c r="D15" s="37"/>
      <c r="E15" s="37"/>
      <c r="F15" s="37"/>
      <c r="G15" s="10"/>
      <c r="H15" s="10"/>
      <c r="I15" s="10">
        <v>1.0000000000000001E-5</v>
      </c>
      <c r="J15" s="41"/>
      <c r="K15" s="41">
        <v>1.9558505155115693E-6</v>
      </c>
      <c r="L15" s="41">
        <v>2.1885956446778195E-12</v>
      </c>
    </row>
    <row r="16" spans="2:12" ht="15" x14ac:dyDescent="0.25">
      <c r="B16" s="44" t="s">
        <v>2412</v>
      </c>
      <c r="C16" s="3" t="s">
        <v>2413</v>
      </c>
      <c r="D16" s="3" t="s">
        <v>977</v>
      </c>
      <c r="E16" s="3" t="s">
        <v>48</v>
      </c>
      <c r="F16" s="3" t="s">
        <v>2414</v>
      </c>
      <c r="G16" s="10">
        <v>25485.19</v>
      </c>
      <c r="H16" s="10">
        <v>0</v>
      </c>
      <c r="I16" s="10">
        <v>1.0000000000000001E-5</v>
      </c>
      <c r="J16" s="41">
        <v>0</v>
      </c>
      <c r="K16" s="41">
        <v>1.9558505155115693E-6</v>
      </c>
      <c r="L16" s="41">
        <v>2.1885956446778195E-12</v>
      </c>
    </row>
    <row r="17" spans="2:12" x14ac:dyDescent="0.2">
      <c r="B17" s="54"/>
      <c r="C17" s="45"/>
      <c r="D17" s="45"/>
      <c r="E17" s="45"/>
      <c r="F17" s="45"/>
      <c r="G17" s="14"/>
      <c r="H17" s="14"/>
      <c r="I17" s="14"/>
      <c r="J17" s="14"/>
      <c r="K17" s="14"/>
      <c r="L17" s="14"/>
    </row>
    <row r="18" spans="2:12" x14ac:dyDescent="0.2">
      <c r="B18" s="33"/>
      <c r="C18" s="48"/>
      <c r="D18" s="48"/>
      <c r="E18" s="48"/>
      <c r="F18" s="48"/>
      <c r="G18" s="49"/>
      <c r="H18" s="49"/>
      <c r="I18" s="49"/>
      <c r="J18" s="49"/>
      <c r="K18" s="49"/>
      <c r="L18" s="49"/>
    </row>
    <row r="20" spans="2:12" x14ac:dyDescent="0.2">
      <c r="B20" s="35" t="s">
        <v>58</v>
      </c>
    </row>
    <row r="22" spans="2:12" x14ac:dyDescent="0.2">
      <c r="B22" s="36" t="s">
        <v>59</v>
      </c>
    </row>
  </sheetData>
  <hyperlinks>
    <hyperlink ref="B22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2420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1932</v>
      </c>
      <c r="C8" s="27" t="s">
        <v>60</v>
      </c>
      <c r="D8" s="27" t="s">
        <v>243</v>
      </c>
      <c r="E8" s="27" t="s">
        <v>63</v>
      </c>
      <c r="F8" s="27" t="s">
        <v>126</v>
      </c>
      <c r="G8" s="27" t="s">
        <v>127</v>
      </c>
      <c r="H8" s="27" t="s">
        <v>128</v>
      </c>
      <c r="I8" s="27" t="s">
        <v>0</v>
      </c>
      <c r="J8" s="27" t="s">
        <v>129</v>
      </c>
      <c r="K8" s="27" t="s">
        <v>115</v>
      </c>
      <c r="L8" s="27" t="s">
        <v>116</v>
      </c>
    </row>
    <row r="9" spans="2:12" ht="15" x14ac:dyDescent="0.2">
      <c r="B9" s="50"/>
      <c r="C9" s="52"/>
      <c r="D9" s="52"/>
      <c r="E9" s="52"/>
      <c r="F9" s="52" t="s">
        <v>233</v>
      </c>
      <c r="G9" s="52" t="s">
        <v>235</v>
      </c>
      <c r="H9" s="52" t="s">
        <v>236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</row>
    <row r="11" spans="2:12" ht="15" x14ac:dyDescent="0.25">
      <c r="B11" s="16" t="s">
        <v>1941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1933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2416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87</v>
      </c>
      <c r="E17" s="3" t="s">
        <v>87</v>
      </c>
      <c r="F17" s="3" t="s">
        <v>87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2417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87</v>
      </c>
      <c r="E20" s="3" t="s">
        <v>87</v>
      </c>
      <c r="F20" s="3" t="s">
        <v>87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1939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87</v>
      </c>
      <c r="E23" s="3" t="s">
        <v>87</v>
      </c>
      <c r="F23" s="3" t="s">
        <v>87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1774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87</v>
      </c>
      <c r="E26" s="3" t="s">
        <v>87</v>
      </c>
      <c r="F26" s="3" t="s">
        <v>87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108</v>
      </c>
      <c r="C28" s="37"/>
      <c r="D28" s="37"/>
      <c r="E28" s="37"/>
      <c r="F28" s="37"/>
      <c r="G28" s="10"/>
      <c r="H28" s="10"/>
      <c r="I28" s="10">
        <v>0</v>
      </c>
      <c r="J28" s="41"/>
      <c r="K28" s="41">
        <v>0</v>
      </c>
      <c r="L28" s="41">
        <v>0</v>
      </c>
    </row>
    <row r="29" spans="2:12" ht="15" x14ac:dyDescent="0.25">
      <c r="B29" s="9" t="s">
        <v>1933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87</v>
      </c>
      <c r="E30" s="3" t="s">
        <v>87</v>
      </c>
      <c r="F30" s="3" t="s">
        <v>87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2418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87</v>
      </c>
      <c r="E33" s="3" t="s">
        <v>87</v>
      </c>
      <c r="F33" s="3" t="s">
        <v>87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1939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87</v>
      </c>
      <c r="E36" s="3" t="s">
        <v>87</v>
      </c>
      <c r="F36" s="3" t="s">
        <v>87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2419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87</v>
      </c>
      <c r="E39" s="3" t="s">
        <v>87</v>
      </c>
      <c r="F39" s="3" t="s">
        <v>87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1774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87</v>
      </c>
      <c r="E42" s="3" t="s">
        <v>87</v>
      </c>
      <c r="F42" s="3" t="s">
        <v>87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58</v>
      </c>
    </row>
    <row r="48" spans="2:12" x14ac:dyDescent="0.2">
      <c r="B48" s="36" t="s">
        <v>59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4"/>
  <sheetViews>
    <sheetView showGridLines="0" rightToLeft="1" zoomScale="80" zoomScaleNormal="80" workbookViewId="0">
      <pane ySplit="9" topLeftCell="A10" activePane="bottomLeft" state="frozen"/>
      <selection pane="bottomLeft" activeCell="L10" sqref="L10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110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111</v>
      </c>
      <c r="C7" s="27" t="s">
        <v>60</v>
      </c>
      <c r="D7" s="27" t="s">
        <v>61</v>
      </c>
      <c r="E7" s="27" t="s">
        <v>112</v>
      </c>
      <c r="F7" s="27" t="s">
        <v>62</v>
      </c>
      <c r="G7" s="27" t="s">
        <v>63</v>
      </c>
      <c r="H7" s="27" t="s">
        <v>113</v>
      </c>
      <c r="I7" s="27" t="s">
        <v>114</v>
      </c>
      <c r="J7" s="27" t="s">
        <v>64</v>
      </c>
      <c r="K7" s="27" t="s">
        <v>115</v>
      </c>
      <c r="L7" s="27" t="s">
        <v>116</v>
      </c>
    </row>
    <row r="8" spans="2:12" ht="15" x14ac:dyDescent="0.2">
      <c r="B8" s="50"/>
      <c r="C8" s="29"/>
      <c r="D8" s="29"/>
      <c r="E8" s="29"/>
      <c r="F8" s="29"/>
      <c r="G8" s="29"/>
      <c r="H8" s="29" t="s">
        <v>41</v>
      </c>
      <c r="I8" s="29" t="s">
        <v>41</v>
      </c>
      <c r="J8" s="29" t="s">
        <v>40</v>
      </c>
      <c r="K8" s="29" t="s">
        <v>41</v>
      </c>
      <c r="L8" s="29" t="s">
        <v>41</v>
      </c>
    </row>
    <row r="9" spans="2:12" x14ac:dyDescent="0.2">
      <c r="B9" s="51"/>
      <c r="C9" s="29" t="s">
        <v>42</v>
      </c>
      <c r="D9" s="29" t="s">
        <v>43</v>
      </c>
      <c r="E9" s="29" t="s">
        <v>117</v>
      </c>
      <c r="F9" s="29" t="s">
        <v>118</v>
      </c>
      <c r="G9" s="29" t="s">
        <v>119</v>
      </c>
      <c r="H9" s="29" t="s">
        <v>120</v>
      </c>
      <c r="I9" s="29" t="s">
        <v>121</v>
      </c>
      <c r="J9" s="52" t="s">
        <v>122</v>
      </c>
      <c r="K9" s="52" t="s">
        <v>123</v>
      </c>
      <c r="L9" s="52" t="s">
        <v>124</v>
      </c>
    </row>
    <row r="10" spans="2:12" ht="15" x14ac:dyDescent="0.25">
      <c r="B10" s="16" t="s">
        <v>109</v>
      </c>
      <c r="C10" s="46"/>
      <c r="D10" s="46"/>
      <c r="E10" s="46"/>
      <c r="F10" s="46"/>
      <c r="G10" s="46"/>
      <c r="H10" s="47"/>
      <c r="I10" s="47">
        <v>0</v>
      </c>
      <c r="J10" s="17">
        <v>165833.331916589</v>
      </c>
      <c r="K10" s="47">
        <v>1</v>
      </c>
      <c r="L10" s="47">
        <v>3.6294210797505791E-2</v>
      </c>
    </row>
    <row r="11" spans="2:12" ht="15" x14ac:dyDescent="0.25">
      <c r="B11" s="6" t="s">
        <v>65</v>
      </c>
      <c r="C11" s="38"/>
      <c r="D11" s="38"/>
      <c r="E11" s="38"/>
      <c r="F11" s="38"/>
      <c r="G11" s="38"/>
      <c r="H11" s="39"/>
      <c r="I11" s="39">
        <v>0</v>
      </c>
      <c r="J11" s="40">
        <v>165833.331916589</v>
      </c>
      <c r="K11" s="39">
        <v>1</v>
      </c>
      <c r="L11" s="39">
        <v>3.6294210797505791E-2</v>
      </c>
    </row>
    <row r="12" spans="2:12" ht="15" x14ac:dyDescent="0.25">
      <c r="B12" s="9" t="s">
        <v>66</v>
      </c>
      <c r="C12" s="37"/>
      <c r="D12" s="37"/>
      <c r="E12" s="37"/>
      <c r="F12" s="37"/>
      <c r="G12" s="37"/>
      <c r="H12" s="41"/>
      <c r="I12" s="41">
        <v>0</v>
      </c>
      <c r="J12" s="10">
        <v>93298.75844573701</v>
      </c>
      <c r="K12" s="41">
        <v>0.56260558337370015</v>
      </c>
      <c r="L12" s="41">
        <v>2.0419325638818795E-2</v>
      </c>
    </row>
    <row r="13" spans="2:12" ht="15" x14ac:dyDescent="0.25">
      <c r="B13" s="42" t="s">
        <v>67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41">
        <v>0</v>
      </c>
      <c r="I14" s="41">
        <v>0</v>
      </c>
      <c r="J14" s="10">
        <v>86481.724115895006</v>
      </c>
      <c r="K14" s="41">
        <v>0.52149783831994445</v>
      </c>
      <c r="L14" s="41">
        <v>1.8927352474427655E-2</v>
      </c>
    </row>
    <row r="15" spans="2:12" ht="15" x14ac:dyDescent="0.25">
      <c r="B15" s="42" t="s">
        <v>74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68</v>
      </c>
      <c r="C16" s="3" t="s">
        <v>69</v>
      </c>
      <c r="D16" s="3" t="s">
        <v>75</v>
      </c>
      <c r="E16" s="3" t="s">
        <v>71</v>
      </c>
      <c r="F16" s="3" t="s">
        <v>72</v>
      </c>
      <c r="G16" s="3" t="s">
        <v>73</v>
      </c>
      <c r="H16" s="41">
        <v>0</v>
      </c>
      <c r="I16" s="41">
        <v>0</v>
      </c>
      <c r="J16" s="10">
        <v>280.93267728399996</v>
      </c>
      <c r="K16" s="41">
        <v>1.6940664101551294E-3</v>
      </c>
      <c r="L16" s="41">
        <v>6.1484803395144163E-5</v>
      </c>
    </row>
    <row r="17" spans="2:12" ht="15" x14ac:dyDescent="0.25">
      <c r="B17" s="42" t="s">
        <v>76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68</v>
      </c>
      <c r="C18" s="3" t="s">
        <v>69</v>
      </c>
      <c r="D18" s="3" t="s">
        <v>77</v>
      </c>
      <c r="E18" s="3" t="s">
        <v>71</v>
      </c>
      <c r="F18" s="3" t="s">
        <v>72</v>
      </c>
      <c r="G18" s="3" t="s">
        <v>73</v>
      </c>
      <c r="H18" s="41">
        <v>0</v>
      </c>
      <c r="I18" s="41">
        <v>0</v>
      </c>
      <c r="J18" s="10">
        <v>2431.918305526</v>
      </c>
      <c r="K18" s="41">
        <v>1.4664834128456206E-2</v>
      </c>
      <c r="L18" s="41">
        <v>5.3224858116864666E-4</v>
      </c>
    </row>
    <row r="19" spans="2:12" ht="15" x14ac:dyDescent="0.25">
      <c r="B19" s="42" t="s">
        <v>78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68</v>
      </c>
      <c r="C20" s="3" t="s">
        <v>69</v>
      </c>
      <c r="D20" s="3" t="s">
        <v>79</v>
      </c>
      <c r="E20" s="3" t="s">
        <v>80</v>
      </c>
      <c r="F20" s="3" t="s">
        <v>72</v>
      </c>
      <c r="G20" s="3" t="s">
        <v>73</v>
      </c>
      <c r="H20" s="41">
        <v>0</v>
      </c>
      <c r="I20" s="41">
        <v>0</v>
      </c>
      <c r="J20" s="10">
        <v>1297.0233837569999</v>
      </c>
      <c r="K20" s="41">
        <v>7.8212466020364229E-3</v>
      </c>
      <c r="L20" s="41">
        <v>2.8386597287358579E-4</v>
      </c>
    </row>
    <row r="21" spans="2:12" ht="15" x14ac:dyDescent="0.25">
      <c r="B21" s="42" t="s">
        <v>81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68</v>
      </c>
      <c r="C22" s="3" t="s">
        <v>69</v>
      </c>
      <c r="D22" s="3" t="s">
        <v>82</v>
      </c>
      <c r="E22" s="3" t="s">
        <v>80</v>
      </c>
      <c r="F22" s="3" t="s">
        <v>72</v>
      </c>
      <c r="G22" s="3" t="s">
        <v>73</v>
      </c>
      <c r="H22" s="41">
        <v>0</v>
      </c>
      <c r="I22" s="41">
        <v>0</v>
      </c>
      <c r="J22" s="10">
        <v>2807.4871232709997</v>
      </c>
      <c r="K22" s="41">
        <v>1.6929570737221344E-2</v>
      </c>
      <c r="L22" s="41">
        <v>6.14445409047997E-4</v>
      </c>
    </row>
    <row r="23" spans="2:12" ht="15" x14ac:dyDescent="0.25">
      <c r="B23" s="42" t="s">
        <v>83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68</v>
      </c>
      <c r="C24" s="3" t="s">
        <v>69</v>
      </c>
      <c r="D24" s="3" t="s">
        <v>84</v>
      </c>
      <c r="E24" s="3" t="s">
        <v>85</v>
      </c>
      <c r="F24" s="3" t="s">
        <v>86</v>
      </c>
      <c r="G24" s="3" t="s">
        <v>73</v>
      </c>
      <c r="H24" s="41">
        <v>0</v>
      </c>
      <c r="I24" s="41">
        <v>0</v>
      </c>
      <c r="J24" s="10">
        <v>-0.3271</v>
      </c>
      <c r="K24" s="41">
        <v>-1.9724623284088936E-6</v>
      </c>
      <c r="L24" s="41">
        <v>-7.1588963537411467E-8</v>
      </c>
    </row>
    <row r="25" spans="2:12" ht="15" x14ac:dyDescent="0.25">
      <c r="B25" s="42"/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9" t="s">
        <v>89</v>
      </c>
      <c r="C26" s="37"/>
      <c r="D26" s="37"/>
      <c r="E26" s="37"/>
      <c r="F26" s="37"/>
      <c r="G26" s="37"/>
      <c r="H26" s="41"/>
      <c r="I26" s="41">
        <v>0</v>
      </c>
      <c r="J26" s="10">
        <v>66353.898957086989</v>
      </c>
      <c r="K26" s="41">
        <v>0.40012401722991209</v>
      </c>
      <c r="L26" s="41">
        <v>1.4522185426487269E-2</v>
      </c>
    </row>
    <row r="27" spans="2:12" ht="15" x14ac:dyDescent="0.25">
      <c r="B27" s="42" t="s">
        <v>74</v>
      </c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43" t="s">
        <v>46</v>
      </c>
      <c r="C28" s="3" t="s">
        <v>90</v>
      </c>
      <c r="D28" s="3" t="s">
        <v>75</v>
      </c>
      <c r="E28" s="3" t="s">
        <v>71</v>
      </c>
      <c r="F28" s="3" t="s">
        <v>72</v>
      </c>
      <c r="G28" s="3" t="s">
        <v>46</v>
      </c>
      <c r="H28" s="41">
        <v>0</v>
      </c>
      <c r="I28" s="41">
        <v>0</v>
      </c>
      <c r="J28" s="10">
        <v>85.642560579000005</v>
      </c>
      <c r="K28" s="41">
        <v>5.1643755564217074E-4</v>
      </c>
      <c r="L28" s="41">
        <v>1.8743693508225571E-5</v>
      </c>
    </row>
    <row r="29" spans="2:12" ht="15" x14ac:dyDescent="0.25">
      <c r="B29" s="43" t="s">
        <v>47</v>
      </c>
      <c r="C29" s="3" t="s">
        <v>91</v>
      </c>
      <c r="D29" s="3" t="s">
        <v>75</v>
      </c>
      <c r="E29" s="3" t="s">
        <v>71</v>
      </c>
      <c r="F29" s="3" t="s">
        <v>72</v>
      </c>
      <c r="G29" s="3" t="s">
        <v>47</v>
      </c>
      <c r="H29" s="41">
        <v>0</v>
      </c>
      <c r="I29" s="41">
        <v>0</v>
      </c>
      <c r="J29" s="10">
        <v>0.28065479299999996</v>
      </c>
      <c r="K29" s="41">
        <v>1.6923907260161905E-6</v>
      </c>
      <c r="L29" s="41">
        <v>6.1423985761775488E-8</v>
      </c>
    </row>
    <row r="30" spans="2:12" ht="15" x14ac:dyDescent="0.25">
      <c r="B30" s="43" t="s">
        <v>48</v>
      </c>
      <c r="C30" s="3" t="s">
        <v>92</v>
      </c>
      <c r="D30" s="3" t="s">
        <v>75</v>
      </c>
      <c r="E30" s="3" t="s">
        <v>71</v>
      </c>
      <c r="F30" s="3" t="s">
        <v>72</v>
      </c>
      <c r="G30" s="3" t="s">
        <v>48</v>
      </c>
      <c r="H30" s="41">
        <v>0</v>
      </c>
      <c r="I30" s="41">
        <v>0</v>
      </c>
      <c r="J30" s="10">
        <v>3779.2034072279994</v>
      </c>
      <c r="K30" s="41">
        <v>2.27891664694337E-2</v>
      </c>
      <c r="L30" s="41">
        <v>8.2711481174107745E-4</v>
      </c>
    </row>
    <row r="31" spans="2:12" ht="15" x14ac:dyDescent="0.25">
      <c r="B31" s="43" t="s">
        <v>49</v>
      </c>
      <c r="C31" s="3" t="s">
        <v>93</v>
      </c>
      <c r="D31" s="3" t="s">
        <v>75</v>
      </c>
      <c r="E31" s="3" t="s">
        <v>71</v>
      </c>
      <c r="F31" s="3" t="s">
        <v>72</v>
      </c>
      <c r="G31" s="3" t="s">
        <v>49</v>
      </c>
      <c r="H31" s="41">
        <v>0</v>
      </c>
      <c r="I31" s="41">
        <v>0</v>
      </c>
      <c r="J31" s="10">
        <v>2.2301005260000002</v>
      </c>
      <c r="K31" s="41">
        <v>1.3447842482726562E-5</v>
      </c>
      <c r="L31" s="41">
        <v>4.8807882983973142E-7</v>
      </c>
    </row>
    <row r="32" spans="2:12" ht="15" x14ac:dyDescent="0.25">
      <c r="B32" s="43" t="s">
        <v>53</v>
      </c>
      <c r="C32" s="3" t="s">
        <v>94</v>
      </c>
      <c r="D32" s="3" t="s">
        <v>75</v>
      </c>
      <c r="E32" s="3" t="s">
        <v>71</v>
      </c>
      <c r="F32" s="3" t="s">
        <v>72</v>
      </c>
      <c r="G32" s="3" t="s">
        <v>53</v>
      </c>
      <c r="H32" s="41">
        <v>0</v>
      </c>
      <c r="I32" s="41">
        <v>0</v>
      </c>
      <c r="J32" s="10">
        <v>72.382716648999988</v>
      </c>
      <c r="K32" s="41">
        <v>4.3647869708972087E-4</v>
      </c>
      <c r="L32" s="41">
        <v>1.5841649840795005E-5</v>
      </c>
    </row>
    <row r="33" spans="2:12" ht="15" x14ac:dyDescent="0.25">
      <c r="B33" s="43" t="s">
        <v>54</v>
      </c>
      <c r="C33" s="3" t="s">
        <v>95</v>
      </c>
      <c r="D33" s="3" t="s">
        <v>75</v>
      </c>
      <c r="E33" s="3" t="s">
        <v>71</v>
      </c>
      <c r="F33" s="3" t="s">
        <v>72</v>
      </c>
      <c r="G33" s="3" t="s">
        <v>54</v>
      </c>
      <c r="H33" s="41">
        <v>0</v>
      </c>
      <c r="I33" s="41">
        <v>0</v>
      </c>
      <c r="J33" s="10">
        <v>168.56853831199999</v>
      </c>
      <c r="K33" s="41">
        <v>1.0164937070479096E-3</v>
      </c>
      <c r="L33" s="41">
        <v>3.689283687793493E-5</v>
      </c>
    </row>
    <row r="34" spans="2:12" ht="15" x14ac:dyDescent="0.25">
      <c r="B34" s="42" t="s">
        <v>76</v>
      </c>
      <c r="C34" s="37"/>
      <c r="D34" s="37"/>
      <c r="E34" s="37"/>
      <c r="F34" s="37"/>
      <c r="G34" s="37"/>
      <c r="H34" s="4"/>
      <c r="I34" s="4"/>
      <c r="J34" s="4"/>
      <c r="K34" s="4"/>
      <c r="L34" s="4"/>
    </row>
    <row r="35" spans="2:12" ht="15" x14ac:dyDescent="0.25">
      <c r="B35" s="43" t="s">
        <v>46</v>
      </c>
      <c r="C35" s="3" t="s">
        <v>90</v>
      </c>
      <c r="D35" s="3" t="s">
        <v>77</v>
      </c>
      <c r="E35" s="3" t="s">
        <v>71</v>
      </c>
      <c r="F35" s="3" t="s">
        <v>72</v>
      </c>
      <c r="G35" s="3" t="s">
        <v>46</v>
      </c>
      <c r="H35" s="41">
        <v>0</v>
      </c>
      <c r="I35" s="41">
        <v>0</v>
      </c>
      <c r="J35" s="10">
        <v>114.493297129</v>
      </c>
      <c r="K35" s="41">
        <v>6.9041184788223365E-4</v>
      </c>
      <c r="L35" s="41">
        <v>2.5057953144133286E-5</v>
      </c>
    </row>
    <row r="36" spans="2:12" ht="15" x14ac:dyDescent="0.25">
      <c r="B36" s="43" t="s">
        <v>47</v>
      </c>
      <c r="C36" s="3" t="s">
        <v>91</v>
      </c>
      <c r="D36" s="3" t="s">
        <v>77</v>
      </c>
      <c r="E36" s="3" t="s">
        <v>71</v>
      </c>
      <c r="F36" s="3" t="s">
        <v>72</v>
      </c>
      <c r="G36" s="3" t="s">
        <v>47</v>
      </c>
      <c r="H36" s="41">
        <v>0</v>
      </c>
      <c r="I36" s="41">
        <v>0</v>
      </c>
      <c r="J36" s="10">
        <v>1.0052775999999999E-2</v>
      </c>
      <c r="K36" s="41">
        <v>6.0619755291754934E-8</v>
      </c>
      <c r="L36" s="41">
        <v>2.2001461770521707E-9</v>
      </c>
    </row>
    <row r="37" spans="2:12" ht="15" x14ac:dyDescent="0.25">
      <c r="B37" s="43" t="s">
        <v>48</v>
      </c>
      <c r="C37" s="3" t="s">
        <v>92</v>
      </c>
      <c r="D37" s="3" t="s">
        <v>77</v>
      </c>
      <c r="E37" s="3" t="s">
        <v>71</v>
      </c>
      <c r="F37" s="3" t="s">
        <v>72</v>
      </c>
      <c r="G37" s="3" t="s">
        <v>48</v>
      </c>
      <c r="H37" s="41">
        <v>0</v>
      </c>
      <c r="I37" s="41">
        <v>0</v>
      </c>
      <c r="J37" s="10">
        <v>454.919362509</v>
      </c>
      <c r="K37" s="41">
        <v>2.7432323601736214E-3</v>
      </c>
      <c r="L37" s="41">
        <v>9.9563453546680744E-5</v>
      </c>
    </row>
    <row r="38" spans="2:12" ht="15" x14ac:dyDescent="0.25">
      <c r="B38" s="43" t="s">
        <v>49</v>
      </c>
      <c r="C38" s="3" t="s">
        <v>93</v>
      </c>
      <c r="D38" s="3" t="s">
        <v>77</v>
      </c>
      <c r="E38" s="3" t="s">
        <v>71</v>
      </c>
      <c r="F38" s="3" t="s">
        <v>72</v>
      </c>
      <c r="G38" s="3" t="s">
        <v>49</v>
      </c>
      <c r="H38" s="41">
        <v>0</v>
      </c>
      <c r="I38" s="41">
        <v>0</v>
      </c>
      <c r="J38" s="10">
        <v>64.004953336</v>
      </c>
      <c r="K38" s="41">
        <v>3.8595952090134252E-4</v>
      </c>
      <c r="L38" s="41">
        <v>1.4008096210897666E-5</v>
      </c>
    </row>
    <row r="39" spans="2:12" ht="15" x14ac:dyDescent="0.25">
      <c r="B39" s="43" t="s">
        <v>50</v>
      </c>
      <c r="C39" s="3" t="s">
        <v>96</v>
      </c>
      <c r="D39" s="3" t="s">
        <v>77</v>
      </c>
      <c r="E39" s="3" t="s">
        <v>71</v>
      </c>
      <c r="F39" s="3" t="s">
        <v>72</v>
      </c>
      <c r="G39" s="3" t="s">
        <v>50</v>
      </c>
      <c r="H39" s="41">
        <v>0</v>
      </c>
      <c r="I39" s="41">
        <v>0</v>
      </c>
      <c r="J39" s="10">
        <v>1.2390940539999999</v>
      </c>
      <c r="K39" s="41">
        <v>7.4719240075525983E-6</v>
      </c>
      <c r="L39" s="41">
        <v>2.7118758499305826E-7</v>
      </c>
    </row>
    <row r="40" spans="2:12" ht="15" x14ac:dyDescent="0.25">
      <c r="B40" s="43" t="s">
        <v>51</v>
      </c>
      <c r="C40" s="3" t="s">
        <v>97</v>
      </c>
      <c r="D40" s="3" t="s">
        <v>77</v>
      </c>
      <c r="E40" s="3" t="s">
        <v>71</v>
      </c>
      <c r="F40" s="3" t="s">
        <v>72</v>
      </c>
      <c r="G40" s="3" t="s">
        <v>51</v>
      </c>
      <c r="H40" s="41">
        <v>0</v>
      </c>
      <c r="I40" s="41">
        <v>0</v>
      </c>
      <c r="J40" s="10">
        <v>7.7950600000000001E-4</v>
      </c>
      <c r="K40" s="41">
        <v>4.700538733624894E-9</v>
      </c>
      <c r="L40" s="41">
        <v>1.7060234366002282E-10</v>
      </c>
    </row>
    <row r="41" spans="2:12" ht="15" x14ac:dyDescent="0.25">
      <c r="B41" s="43" t="s">
        <v>53</v>
      </c>
      <c r="C41" s="3" t="s">
        <v>94</v>
      </c>
      <c r="D41" s="3" t="s">
        <v>77</v>
      </c>
      <c r="E41" s="3" t="s">
        <v>71</v>
      </c>
      <c r="F41" s="3" t="s">
        <v>72</v>
      </c>
      <c r="G41" s="3" t="s">
        <v>53</v>
      </c>
      <c r="H41" s="41">
        <v>0</v>
      </c>
      <c r="I41" s="41">
        <v>0</v>
      </c>
      <c r="J41" s="10">
        <v>24.372908355</v>
      </c>
      <c r="K41" s="41">
        <v>1.4697231294405342E-4</v>
      </c>
      <c r="L41" s="41">
        <v>5.3342441073884634E-6</v>
      </c>
    </row>
    <row r="42" spans="2:12" ht="15" x14ac:dyDescent="0.25">
      <c r="B42" s="42" t="s">
        <v>67</v>
      </c>
      <c r="C42" s="37"/>
      <c r="D42" s="37"/>
      <c r="E42" s="37"/>
      <c r="F42" s="37"/>
      <c r="G42" s="37"/>
      <c r="H42" s="4"/>
      <c r="I42" s="4"/>
      <c r="J42" s="4"/>
      <c r="K42" s="4"/>
      <c r="L42" s="4"/>
    </row>
    <row r="43" spans="2:12" ht="15" x14ac:dyDescent="0.25">
      <c r="B43" s="43" t="s">
        <v>46</v>
      </c>
      <c r="C43" s="3" t="s">
        <v>90</v>
      </c>
      <c r="D43" s="3" t="s">
        <v>70</v>
      </c>
      <c r="E43" s="3" t="s">
        <v>71</v>
      </c>
      <c r="F43" s="3" t="s">
        <v>72</v>
      </c>
      <c r="G43" s="3" t="s">
        <v>46</v>
      </c>
      <c r="H43" s="41">
        <v>0</v>
      </c>
      <c r="I43" s="41">
        <v>0</v>
      </c>
      <c r="J43" s="10">
        <v>4950.5238732479993</v>
      </c>
      <c r="K43" s="41">
        <v>2.9852405520851614E-2</v>
      </c>
      <c r="L43" s="41">
        <v>1.083469498786414E-3</v>
      </c>
    </row>
    <row r="44" spans="2:12" ht="15" x14ac:dyDescent="0.25">
      <c r="B44" s="43" t="s">
        <v>47</v>
      </c>
      <c r="C44" s="3" t="s">
        <v>91</v>
      </c>
      <c r="D44" s="3" t="s">
        <v>70</v>
      </c>
      <c r="E44" s="3" t="s">
        <v>71</v>
      </c>
      <c r="F44" s="3" t="s">
        <v>72</v>
      </c>
      <c r="G44" s="3" t="s">
        <v>47</v>
      </c>
      <c r="H44" s="41">
        <v>0</v>
      </c>
      <c r="I44" s="41">
        <v>0</v>
      </c>
      <c r="J44" s="10">
        <v>269.252283863</v>
      </c>
      <c r="K44" s="41">
        <v>1.6236318763614348E-3</v>
      </c>
      <c r="L44" s="41">
        <v>5.8928437578211772E-5</v>
      </c>
    </row>
    <row r="45" spans="2:12" ht="15" x14ac:dyDescent="0.25">
      <c r="B45" s="43" t="s">
        <v>48</v>
      </c>
      <c r="C45" s="3" t="s">
        <v>92</v>
      </c>
      <c r="D45" s="3" t="s">
        <v>70</v>
      </c>
      <c r="E45" s="3" t="s">
        <v>71</v>
      </c>
      <c r="F45" s="3" t="s">
        <v>72</v>
      </c>
      <c r="G45" s="3" t="s">
        <v>48</v>
      </c>
      <c r="H45" s="41">
        <v>0</v>
      </c>
      <c r="I45" s="41">
        <v>0</v>
      </c>
      <c r="J45" s="10">
        <v>50244.605426866001</v>
      </c>
      <c r="K45" s="41">
        <v>0.30298254787606921</v>
      </c>
      <c r="L45" s="41">
        <v>1.0996512460579446E-2</v>
      </c>
    </row>
    <row r="46" spans="2:12" ht="15" x14ac:dyDescent="0.25">
      <c r="B46" s="43" t="s">
        <v>49</v>
      </c>
      <c r="C46" s="3" t="s">
        <v>93</v>
      </c>
      <c r="D46" s="3" t="s">
        <v>70</v>
      </c>
      <c r="E46" s="3" t="s">
        <v>71</v>
      </c>
      <c r="F46" s="3" t="s">
        <v>72</v>
      </c>
      <c r="G46" s="3" t="s">
        <v>49</v>
      </c>
      <c r="H46" s="41">
        <v>0</v>
      </c>
      <c r="I46" s="41">
        <v>0</v>
      </c>
      <c r="J46" s="10">
        <v>88.063650276999994</v>
      </c>
      <c r="K46" s="41">
        <v>5.3103709163423388E-4</v>
      </c>
      <c r="L46" s="41">
        <v>1.9273572145067282E-5</v>
      </c>
    </row>
    <row r="47" spans="2:12" ht="15" x14ac:dyDescent="0.25">
      <c r="B47" s="43" t="s">
        <v>50</v>
      </c>
      <c r="C47" s="3" t="s">
        <v>96</v>
      </c>
      <c r="D47" s="3" t="s">
        <v>70</v>
      </c>
      <c r="E47" s="3" t="s">
        <v>71</v>
      </c>
      <c r="F47" s="3" t="s">
        <v>72</v>
      </c>
      <c r="G47" s="3" t="s">
        <v>50</v>
      </c>
      <c r="H47" s="41">
        <v>0</v>
      </c>
      <c r="I47" s="41">
        <v>0</v>
      </c>
      <c r="J47" s="10">
        <v>1125.093986112</v>
      </c>
      <c r="K47" s="41">
        <v>6.7844864063751724E-3</v>
      </c>
      <c r="L47" s="41">
        <v>2.4623757978579301E-4</v>
      </c>
    </row>
    <row r="48" spans="2:12" ht="15" x14ac:dyDescent="0.25">
      <c r="B48" s="43" t="s">
        <v>51</v>
      </c>
      <c r="C48" s="3" t="s">
        <v>97</v>
      </c>
      <c r="D48" s="3" t="s">
        <v>70</v>
      </c>
      <c r="E48" s="3" t="s">
        <v>71</v>
      </c>
      <c r="F48" s="3" t="s">
        <v>72</v>
      </c>
      <c r="G48" s="3" t="s">
        <v>51</v>
      </c>
      <c r="H48" s="41">
        <v>0</v>
      </c>
      <c r="I48" s="41">
        <v>0</v>
      </c>
      <c r="J48" s="10">
        <v>2295.8350694300002</v>
      </c>
      <c r="K48" s="41">
        <v>1.3844231692726052E-2</v>
      </c>
      <c r="L48" s="41">
        <v>5.0246546338530973E-4</v>
      </c>
    </row>
    <row r="49" spans="2:12" ht="15" x14ac:dyDescent="0.25">
      <c r="B49" s="43" t="s">
        <v>52</v>
      </c>
      <c r="C49" s="3" t="s">
        <v>98</v>
      </c>
      <c r="D49" s="3" t="s">
        <v>70</v>
      </c>
      <c r="E49" s="3" t="s">
        <v>71</v>
      </c>
      <c r="F49" s="3" t="s">
        <v>72</v>
      </c>
      <c r="G49" s="3" t="s">
        <v>52</v>
      </c>
      <c r="H49" s="41">
        <v>0</v>
      </c>
      <c r="I49" s="41">
        <v>0</v>
      </c>
      <c r="J49" s="10">
        <v>4.0469600000000003</v>
      </c>
      <c r="K49" s="41">
        <v>2.4403779102958289E-5</v>
      </c>
      <c r="L49" s="41">
        <v>8.8571590301853481E-7</v>
      </c>
    </row>
    <row r="50" spans="2:12" ht="15" x14ac:dyDescent="0.25">
      <c r="B50" s="43" t="s">
        <v>53</v>
      </c>
      <c r="C50" s="3" t="s">
        <v>94</v>
      </c>
      <c r="D50" s="3" t="s">
        <v>70</v>
      </c>
      <c r="E50" s="3" t="s">
        <v>71</v>
      </c>
      <c r="F50" s="3" t="s">
        <v>72</v>
      </c>
      <c r="G50" s="3" t="s">
        <v>53</v>
      </c>
      <c r="H50" s="41">
        <v>0</v>
      </c>
      <c r="I50" s="41">
        <v>0</v>
      </c>
      <c r="J50" s="10">
        <v>2533.4398369500004</v>
      </c>
      <c r="K50" s="41">
        <v>1.5277024272926461E-2</v>
      </c>
      <c r="L50" s="41">
        <v>5.5446753932020558E-4</v>
      </c>
    </row>
    <row r="51" spans="2:12" ht="15" x14ac:dyDescent="0.25">
      <c r="B51" s="43" t="s">
        <v>54</v>
      </c>
      <c r="C51" s="3" t="s">
        <v>95</v>
      </c>
      <c r="D51" s="3" t="s">
        <v>70</v>
      </c>
      <c r="E51" s="3" t="s">
        <v>71</v>
      </c>
      <c r="F51" s="3" t="s">
        <v>72</v>
      </c>
      <c r="G51" s="3" t="s">
        <v>54</v>
      </c>
      <c r="H51" s="41">
        <v>0</v>
      </c>
      <c r="I51" s="41">
        <v>0</v>
      </c>
      <c r="J51" s="10">
        <v>47.853281970999994</v>
      </c>
      <c r="K51" s="41">
        <v>2.8856250681298065E-4</v>
      </c>
      <c r="L51" s="41">
        <v>1.047314845052702E-5</v>
      </c>
    </row>
    <row r="52" spans="2:12" ht="15" x14ac:dyDescent="0.25">
      <c r="B52" s="42" t="s">
        <v>81</v>
      </c>
      <c r="C52" s="37"/>
      <c r="D52" s="37"/>
      <c r="E52" s="37"/>
      <c r="F52" s="37"/>
      <c r="G52" s="37"/>
      <c r="H52" s="4"/>
      <c r="I52" s="4"/>
      <c r="J52" s="4"/>
      <c r="K52" s="4"/>
      <c r="L52" s="4"/>
    </row>
    <row r="53" spans="2:12" ht="15" x14ac:dyDescent="0.25">
      <c r="B53" s="43" t="s">
        <v>48</v>
      </c>
      <c r="C53" s="3" t="s">
        <v>92</v>
      </c>
      <c r="D53" s="3" t="s">
        <v>82</v>
      </c>
      <c r="E53" s="3" t="s">
        <v>80</v>
      </c>
      <c r="F53" s="3" t="s">
        <v>72</v>
      </c>
      <c r="G53" s="3" t="s">
        <v>48</v>
      </c>
      <c r="H53" s="41">
        <v>0</v>
      </c>
      <c r="I53" s="41">
        <v>0</v>
      </c>
      <c r="J53" s="10">
        <v>19.892382617999999</v>
      </c>
      <c r="K53" s="41">
        <v>1.1995406706298037E-4</v>
      </c>
      <c r="L53" s="41">
        <v>4.353638196001956E-6</v>
      </c>
    </row>
    <row r="54" spans="2:12" ht="15" x14ac:dyDescent="0.25">
      <c r="B54" s="42" t="s">
        <v>83</v>
      </c>
      <c r="C54" s="37"/>
      <c r="D54" s="37"/>
      <c r="E54" s="37"/>
      <c r="F54" s="37"/>
      <c r="G54" s="37"/>
      <c r="H54" s="4"/>
      <c r="I54" s="4"/>
      <c r="J54" s="4"/>
      <c r="K54" s="4"/>
      <c r="L54" s="4"/>
    </row>
    <row r="55" spans="2:12" ht="15" x14ac:dyDescent="0.25">
      <c r="B55" s="43" t="s">
        <v>53</v>
      </c>
      <c r="C55" s="3" t="s">
        <v>94</v>
      </c>
      <c r="D55" s="3" t="s">
        <v>84</v>
      </c>
      <c r="E55" s="3" t="s">
        <v>85</v>
      </c>
      <c r="F55" s="3" t="s">
        <v>86</v>
      </c>
      <c r="G55" s="3" t="s">
        <v>53</v>
      </c>
      <c r="H55" s="41">
        <v>0</v>
      </c>
      <c r="I55" s="41">
        <v>0</v>
      </c>
      <c r="J55" s="10">
        <v>7.9464199999999998</v>
      </c>
      <c r="K55" s="41">
        <v>4.7918110962136958E-5</v>
      </c>
      <c r="L55" s="41">
        <v>1.7391500202780716E-6</v>
      </c>
    </row>
    <row r="56" spans="2:12" ht="15" x14ac:dyDescent="0.25">
      <c r="B56" s="42"/>
      <c r="C56" s="37"/>
      <c r="D56" s="37"/>
      <c r="E56" s="37"/>
      <c r="F56" s="37"/>
      <c r="G56" s="37"/>
      <c r="H56" s="4"/>
      <c r="I56" s="4"/>
      <c r="J56" s="4"/>
      <c r="K56" s="4"/>
      <c r="L56" s="4"/>
    </row>
    <row r="57" spans="2:12" ht="15" x14ac:dyDescent="0.25">
      <c r="B57" s="9" t="s">
        <v>99</v>
      </c>
      <c r="C57" s="37"/>
      <c r="D57" s="37"/>
      <c r="E57" s="37"/>
      <c r="F57" s="37"/>
      <c r="G57" s="37"/>
      <c r="H57" s="41"/>
      <c r="I57" s="41">
        <v>0</v>
      </c>
      <c r="J57" s="10">
        <v>6180.6745137649996</v>
      </c>
      <c r="K57" s="41">
        <v>3.7270399396387696E-2</v>
      </c>
      <c r="L57" s="41">
        <v>1.3526997321997277E-3</v>
      </c>
    </row>
    <row r="58" spans="2:12" ht="15" x14ac:dyDescent="0.25">
      <c r="B58" s="42" t="s">
        <v>76</v>
      </c>
      <c r="C58" s="37"/>
      <c r="D58" s="37"/>
      <c r="E58" s="37"/>
      <c r="F58" s="37"/>
      <c r="G58" s="37"/>
      <c r="H58" s="4"/>
      <c r="I58" s="4"/>
      <c r="J58" s="4"/>
      <c r="K58" s="4"/>
      <c r="L58" s="4"/>
    </row>
    <row r="59" spans="2:12" ht="15" x14ac:dyDescent="0.25">
      <c r="B59" s="43" t="s">
        <v>100</v>
      </c>
      <c r="C59" s="3" t="s">
        <v>101</v>
      </c>
      <c r="D59" s="3" t="s">
        <v>77</v>
      </c>
      <c r="E59" s="3" t="s">
        <v>71</v>
      </c>
      <c r="F59" s="3" t="s">
        <v>72</v>
      </c>
      <c r="G59" s="3" t="s">
        <v>73</v>
      </c>
      <c r="H59" s="41">
        <v>0</v>
      </c>
      <c r="I59" s="41">
        <v>0</v>
      </c>
      <c r="J59" s="10">
        <v>49.173819293999998</v>
      </c>
      <c r="K59" s="41">
        <v>2.9652554601467869E-4</v>
      </c>
      <c r="L59" s="41">
        <v>1.0762160673902251E-5</v>
      </c>
    </row>
    <row r="60" spans="2:12" ht="15" x14ac:dyDescent="0.25">
      <c r="B60" s="42" t="s">
        <v>74</v>
      </c>
      <c r="C60" s="37"/>
      <c r="D60" s="37"/>
      <c r="E60" s="37"/>
      <c r="F60" s="37"/>
      <c r="G60" s="37"/>
      <c r="H60" s="4"/>
      <c r="I60" s="4"/>
      <c r="J60" s="4"/>
      <c r="K60" s="4"/>
      <c r="L60" s="4"/>
    </row>
    <row r="61" spans="2:12" ht="15" x14ac:dyDescent="0.25">
      <c r="B61" s="43" t="s">
        <v>100</v>
      </c>
      <c r="C61" s="3" t="s">
        <v>101</v>
      </c>
      <c r="D61" s="3" t="s">
        <v>75</v>
      </c>
      <c r="E61" s="3" t="s">
        <v>71</v>
      </c>
      <c r="F61" s="3" t="s">
        <v>72</v>
      </c>
      <c r="G61" s="3" t="s">
        <v>73</v>
      </c>
      <c r="H61" s="41">
        <v>0</v>
      </c>
      <c r="I61" s="41">
        <v>0</v>
      </c>
      <c r="J61" s="10">
        <v>6127.156024470999</v>
      </c>
      <c r="K61" s="41">
        <v>3.6947674835073815E-2</v>
      </c>
      <c r="L61" s="41">
        <v>1.340986698941869E-3</v>
      </c>
    </row>
    <row r="62" spans="2:12" ht="15" x14ac:dyDescent="0.25">
      <c r="B62" s="42" t="s">
        <v>102</v>
      </c>
      <c r="C62" s="37"/>
      <c r="D62" s="37"/>
      <c r="E62" s="37"/>
      <c r="F62" s="37"/>
      <c r="G62" s="37"/>
      <c r="H62" s="4"/>
      <c r="I62" s="4"/>
      <c r="J62" s="4"/>
      <c r="K62" s="4"/>
      <c r="L62" s="4"/>
    </row>
    <row r="63" spans="2:12" ht="15" x14ac:dyDescent="0.25">
      <c r="B63" s="43" t="s">
        <v>100</v>
      </c>
      <c r="C63" s="3" t="s">
        <v>101</v>
      </c>
      <c r="D63" s="3" t="s">
        <v>103</v>
      </c>
      <c r="E63" s="3" t="s">
        <v>80</v>
      </c>
      <c r="F63" s="3" t="s">
        <v>72</v>
      </c>
      <c r="G63" s="3" t="s">
        <v>73</v>
      </c>
      <c r="H63" s="41">
        <v>0</v>
      </c>
      <c r="I63" s="41">
        <v>0</v>
      </c>
      <c r="J63" s="10">
        <v>4.3446699999999998</v>
      </c>
      <c r="K63" s="41">
        <v>2.6199015299199835E-5</v>
      </c>
      <c r="L63" s="41">
        <v>9.5087258395623809E-7</v>
      </c>
    </row>
    <row r="64" spans="2:12" ht="15" x14ac:dyDescent="0.25">
      <c r="B64" s="42"/>
      <c r="C64" s="37"/>
      <c r="D64" s="37"/>
      <c r="E64" s="37"/>
      <c r="F64" s="37"/>
      <c r="G64" s="37"/>
      <c r="H64" s="4"/>
      <c r="I64" s="4"/>
      <c r="J64" s="4"/>
      <c r="K64" s="4"/>
      <c r="L64" s="4"/>
    </row>
    <row r="65" spans="2:12" ht="15" x14ac:dyDescent="0.25">
      <c r="B65" s="9" t="s">
        <v>104</v>
      </c>
      <c r="C65" s="37"/>
      <c r="D65" s="37"/>
      <c r="E65" s="37"/>
      <c r="F65" s="37"/>
      <c r="G65" s="37"/>
      <c r="H65" s="41"/>
      <c r="I65" s="41">
        <v>0</v>
      </c>
      <c r="J65" s="10">
        <v>0</v>
      </c>
      <c r="K65" s="41">
        <v>0</v>
      </c>
      <c r="L65" s="41">
        <v>0</v>
      </c>
    </row>
    <row r="66" spans="2:12" ht="15" x14ac:dyDescent="0.25">
      <c r="B66" s="42"/>
      <c r="C66" s="37"/>
      <c r="D66" s="37"/>
      <c r="E66" s="37"/>
      <c r="F66" s="37"/>
      <c r="G66" s="37"/>
      <c r="H66" s="4"/>
      <c r="I66" s="4"/>
      <c r="J66" s="4"/>
      <c r="K66" s="4"/>
      <c r="L66" s="4"/>
    </row>
    <row r="67" spans="2:12" ht="15" x14ac:dyDescent="0.25">
      <c r="B67" s="43"/>
      <c r="C67" s="3"/>
      <c r="D67" s="3" t="s">
        <v>87</v>
      </c>
      <c r="E67" s="3"/>
      <c r="F67" s="3"/>
      <c r="G67" s="3" t="s">
        <v>87</v>
      </c>
      <c r="H67" s="41">
        <v>0</v>
      </c>
      <c r="I67" s="41">
        <v>0</v>
      </c>
      <c r="J67" s="10">
        <v>0</v>
      </c>
      <c r="K67" s="41">
        <v>0</v>
      </c>
      <c r="L67" s="41">
        <v>0</v>
      </c>
    </row>
    <row r="68" spans="2:12" x14ac:dyDescent="0.2">
      <c r="B68" s="44"/>
      <c r="C68" s="45"/>
      <c r="D68" s="45"/>
      <c r="E68" s="45"/>
      <c r="F68" s="45"/>
      <c r="G68" s="45"/>
      <c r="H68" s="14"/>
      <c r="I68" s="14"/>
      <c r="J68" s="14"/>
      <c r="K68" s="14"/>
      <c r="L68" s="14"/>
    </row>
    <row r="69" spans="2:12" ht="15" x14ac:dyDescent="0.25">
      <c r="B69" s="9" t="s">
        <v>105</v>
      </c>
      <c r="C69" s="37"/>
      <c r="D69" s="37"/>
      <c r="E69" s="37"/>
      <c r="F69" s="37"/>
      <c r="G69" s="37"/>
      <c r="H69" s="41"/>
      <c r="I69" s="41">
        <v>0</v>
      </c>
      <c r="J69" s="10">
        <v>0</v>
      </c>
      <c r="K69" s="41">
        <v>0</v>
      </c>
      <c r="L69" s="41">
        <v>0</v>
      </c>
    </row>
    <row r="70" spans="2:12" ht="15" x14ac:dyDescent="0.25">
      <c r="B70" s="42"/>
      <c r="C70" s="37"/>
      <c r="D70" s="37"/>
      <c r="E70" s="37"/>
      <c r="F70" s="37"/>
      <c r="G70" s="37"/>
      <c r="H70" s="4"/>
      <c r="I70" s="4"/>
      <c r="J70" s="4"/>
      <c r="K70" s="4"/>
      <c r="L70" s="4"/>
    </row>
    <row r="71" spans="2:12" ht="15" x14ac:dyDescent="0.25">
      <c r="B71" s="43"/>
      <c r="C71" s="3"/>
      <c r="D71" s="3" t="s">
        <v>87</v>
      </c>
      <c r="E71" s="3"/>
      <c r="F71" s="3"/>
      <c r="G71" s="3" t="s">
        <v>87</v>
      </c>
      <c r="H71" s="41">
        <v>0</v>
      </c>
      <c r="I71" s="41">
        <v>0</v>
      </c>
      <c r="J71" s="10">
        <v>0</v>
      </c>
      <c r="K71" s="41">
        <v>0</v>
      </c>
      <c r="L71" s="41">
        <v>0</v>
      </c>
    </row>
    <row r="72" spans="2:12" x14ac:dyDescent="0.2">
      <c r="B72" s="44"/>
      <c r="C72" s="45"/>
      <c r="D72" s="45"/>
      <c r="E72" s="45"/>
      <c r="F72" s="45"/>
      <c r="G72" s="45"/>
      <c r="H72" s="14"/>
      <c r="I72" s="14"/>
      <c r="J72" s="14"/>
      <c r="K72" s="14"/>
      <c r="L72" s="14"/>
    </row>
    <row r="73" spans="2:12" ht="15" x14ac:dyDescent="0.25">
      <c r="B73" s="9" t="s">
        <v>106</v>
      </c>
      <c r="C73" s="37"/>
      <c r="D73" s="37"/>
      <c r="E73" s="37"/>
      <c r="F73" s="37"/>
      <c r="G73" s="37"/>
      <c r="H73" s="41"/>
      <c r="I73" s="41">
        <v>0</v>
      </c>
      <c r="J73" s="10">
        <v>0</v>
      </c>
      <c r="K73" s="41">
        <v>0</v>
      </c>
      <c r="L73" s="41">
        <v>0</v>
      </c>
    </row>
    <row r="74" spans="2:12" ht="15" x14ac:dyDescent="0.25">
      <c r="B74" s="42"/>
      <c r="C74" s="37"/>
      <c r="D74" s="37"/>
      <c r="E74" s="37"/>
      <c r="F74" s="37"/>
      <c r="G74" s="37"/>
      <c r="H74" s="4"/>
      <c r="I74" s="4"/>
      <c r="J74" s="4"/>
      <c r="K74" s="4"/>
      <c r="L74" s="4"/>
    </row>
    <row r="75" spans="2:12" ht="15" x14ac:dyDescent="0.25">
      <c r="B75" s="43"/>
      <c r="C75" s="3"/>
      <c r="D75" s="3" t="s">
        <v>87</v>
      </c>
      <c r="E75" s="3"/>
      <c r="F75" s="3"/>
      <c r="G75" s="3" t="s">
        <v>87</v>
      </c>
      <c r="H75" s="41">
        <v>0</v>
      </c>
      <c r="I75" s="41">
        <v>0</v>
      </c>
      <c r="J75" s="10">
        <v>0</v>
      </c>
      <c r="K75" s="41">
        <v>0</v>
      </c>
      <c r="L75" s="41">
        <v>0</v>
      </c>
    </row>
    <row r="76" spans="2:12" x14ac:dyDescent="0.2">
      <c r="B76" s="44"/>
      <c r="C76" s="45"/>
      <c r="D76" s="45"/>
      <c r="E76" s="45"/>
      <c r="F76" s="45"/>
      <c r="G76" s="45"/>
      <c r="H76" s="14"/>
      <c r="I76" s="14"/>
      <c r="J76" s="14"/>
      <c r="K76" s="14"/>
      <c r="L76" s="14"/>
    </row>
    <row r="77" spans="2:12" ht="15" x14ac:dyDescent="0.25">
      <c r="B77" s="9" t="s">
        <v>107</v>
      </c>
      <c r="C77" s="37"/>
      <c r="D77" s="37"/>
      <c r="E77" s="37"/>
      <c r="F77" s="37"/>
      <c r="G77" s="37"/>
      <c r="H77" s="41"/>
      <c r="I77" s="41">
        <v>0</v>
      </c>
      <c r="J77" s="10">
        <v>0</v>
      </c>
      <c r="K77" s="41">
        <v>0</v>
      </c>
      <c r="L77" s="41">
        <v>0</v>
      </c>
    </row>
    <row r="78" spans="2:12" ht="15" x14ac:dyDescent="0.25">
      <c r="B78" s="42"/>
      <c r="C78" s="37"/>
      <c r="D78" s="37"/>
      <c r="E78" s="37"/>
      <c r="F78" s="37"/>
      <c r="G78" s="37"/>
      <c r="H78" s="4"/>
      <c r="I78" s="4"/>
      <c r="J78" s="4"/>
      <c r="K78" s="4"/>
      <c r="L78" s="4"/>
    </row>
    <row r="79" spans="2:12" ht="15" x14ac:dyDescent="0.25">
      <c r="B79" s="43"/>
      <c r="C79" s="3"/>
      <c r="D79" s="3" t="s">
        <v>87</v>
      </c>
      <c r="E79" s="3"/>
      <c r="F79" s="3"/>
      <c r="G79" s="3" t="s">
        <v>87</v>
      </c>
      <c r="H79" s="41">
        <v>0</v>
      </c>
      <c r="I79" s="41">
        <v>0</v>
      </c>
      <c r="J79" s="10">
        <v>0</v>
      </c>
      <c r="K79" s="41">
        <v>0</v>
      </c>
      <c r="L79" s="41">
        <v>0</v>
      </c>
    </row>
    <row r="80" spans="2:12" x14ac:dyDescent="0.2">
      <c r="B80" s="44"/>
      <c r="C80" s="45"/>
      <c r="D80" s="45"/>
      <c r="E80" s="45"/>
      <c r="F80" s="45"/>
      <c r="G80" s="45"/>
      <c r="H80" s="14"/>
      <c r="I80" s="14"/>
      <c r="J80" s="14"/>
      <c r="K80" s="14"/>
      <c r="L80" s="14"/>
    </row>
    <row r="81" spans="2:12" ht="15" x14ac:dyDescent="0.25">
      <c r="B81" s="15" t="s">
        <v>108</v>
      </c>
      <c r="C81" s="37"/>
      <c r="D81" s="37"/>
      <c r="E81" s="37"/>
      <c r="F81" s="37"/>
      <c r="G81" s="37"/>
      <c r="H81" s="41"/>
      <c r="I81" s="41">
        <v>0</v>
      </c>
      <c r="J81" s="10">
        <v>0</v>
      </c>
      <c r="K81" s="41">
        <v>0</v>
      </c>
      <c r="L81" s="41">
        <v>0</v>
      </c>
    </row>
    <row r="82" spans="2:12" ht="15" x14ac:dyDescent="0.25">
      <c r="B82" s="9" t="s">
        <v>89</v>
      </c>
      <c r="C82" s="37"/>
      <c r="D82" s="37"/>
      <c r="E82" s="37"/>
      <c r="F82" s="37"/>
      <c r="G82" s="37"/>
      <c r="H82" s="41"/>
      <c r="I82" s="41">
        <v>0</v>
      </c>
      <c r="J82" s="10">
        <v>0</v>
      </c>
      <c r="K82" s="41">
        <v>0</v>
      </c>
      <c r="L82" s="41">
        <v>0</v>
      </c>
    </row>
    <row r="83" spans="2:12" ht="15" x14ac:dyDescent="0.25">
      <c r="B83" s="42"/>
      <c r="C83" s="37"/>
      <c r="D83" s="37"/>
      <c r="E83" s="37"/>
      <c r="F83" s="37"/>
      <c r="G83" s="37"/>
      <c r="H83" s="4"/>
      <c r="I83" s="4"/>
      <c r="J83" s="4"/>
      <c r="K83" s="4"/>
      <c r="L83" s="4"/>
    </row>
    <row r="84" spans="2:12" ht="15" x14ac:dyDescent="0.25">
      <c r="B84" s="43"/>
      <c r="C84" s="3"/>
      <c r="D84" s="3" t="s">
        <v>87</v>
      </c>
      <c r="E84" s="3"/>
      <c r="F84" s="3"/>
      <c r="G84" s="3" t="s">
        <v>87</v>
      </c>
      <c r="H84" s="41">
        <v>0</v>
      </c>
      <c r="I84" s="41">
        <v>0</v>
      </c>
      <c r="J84" s="10">
        <v>0</v>
      </c>
      <c r="K84" s="41">
        <v>0</v>
      </c>
      <c r="L84" s="41">
        <v>0</v>
      </c>
    </row>
    <row r="85" spans="2:12" x14ac:dyDescent="0.2">
      <c r="B85" s="44"/>
      <c r="C85" s="45"/>
      <c r="D85" s="45"/>
      <c r="E85" s="45"/>
      <c r="F85" s="45"/>
      <c r="G85" s="45"/>
      <c r="H85" s="14"/>
      <c r="I85" s="14"/>
      <c r="J85" s="14"/>
      <c r="K85" s="14"/>
      <c r="L85" s="14"/>
    </row>
    <row r="86" spans="2:12" ht="15" x14ac:dyDescent="0.25">
      <c r="B86" s="9" t="s">
        <v>107</v>
      </c>
      <c r="C86" s="37"/>
      <c r="D86" s="37"/>
      <c r="E86" s="37"/>
      <c r="F86" s="37"/>
      <c r="G86" s="37"/>
      <c r="H86" s="41"/>
      <c r="I86" s="41">
        <v>0</v>
      </c>
      <c r="J86" s="10">
        <v>0</v>
      </c>
      <c r="K86" s="41">
        <v>0</v>
      </c>
      <c r="L86" s="41">
        <v>0</v>
      </c>
    </row>
    <row r="87" spans="2:12" ht="15" x14ac:dyDescent="0.25">
      <c r="B87" s="42"/>
      <c r="C87" s="37"/>
      <c r="D87" s="37"/>
      <c r="E87" s="37"/>
      <c r="F87" s="37"/>
      <c r="G87" s="37"/>
      <c r="H87" s="4"/>
      <c r="I87" s="4"/>
      <c r="J87" s="4"/>
      <c r="K87" s="4"/>
      <c r="L87" s="4"/>
    </row>
    <row r="88" spans="2:12" ht="15" x14ac:dyDescent="0.25">
      <c r="B88" s="43"/>
      <c r="C88" s="3"/>
      <c r="D88" s="3" t="s">
        <v>87</v>
      </c>
      <c r="E88" s="3"/>
      <c r="F88" s="3"/>
      <c r="G88" s="3" t="s">
        <v>87</v>
      </c>
      <c r="H88" s="41">
        <v>0</v>
      </c>
      <c r="I88" s="41">
        <v>0</v>
      </c>
      <c r="J88" s="10">
        <v>0</v>
      </c>
      <c r="K88" s="41">
        <v>0</v>
      </c>
      <c r="L88" s="41">
        <v>0</v>
      </c>
    </row>
    <row r="89" spans="2:12" x14ac:dyDescent="0.2">
      <c r="B89" s="44"/>
      <c r="C89" s="45"/>
      <c r="D89" s="45"/>
      <c r="E89" s="45"/>
      <c r="F89" s="45"/>
      <c r="G89" s="45"/>
      <c r="H89" s="14"/>
      <c r="I89" s="14"/>
      <c r="J89" s="14"/>
      <c r="K89" s="14"/>
      <c r="L89" s="14"/>
    </row>
    <row r="90" spans="2:12" x14ac:dyDescent="0.2">
      <c r="B90" s="33"/>
      <c r="C90" s="48"/>
      <c r="D90" s="48"/>
      <c r="E90" s="48"/>
      <c r="F90" s="48"/>
      <c r="G90" s="48"/>
      <c r="H90" s="49"/>
      <c r="I90" s="49"/>
      <c r="J90" s="49"/>
      <c r="K90" s="49"/>
      <c r="L90" s="49"/>
    </row>
    <row r="92" spans="2:12" x14ac:dyDescent="0.2">
      <c r="B92" s="35" t="s">
        <v>58</v>
      </c>
    </row>
    <row r="94" spans="2:12" x14ac:dyDescent="0.2">
      <c r="B94" s="36" t="s">
        <v>59</v>
      </c>
    </row>
  </sheetData>
  <hyperlinks>
    <hyperlink ref="B94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2"/>
  <sheetViews>
    <sheetView showGridLines="0" rightToLeft="1" zoomScale="80" zoomScaleNormal="80" workbookViewId="0">
      <pane ySplit="10" topLeftCell="A11" activePane="bottomLeft" state="frozen"/>
      <selection pane="bottomLeft" activeCell="K11" sqref="K11:K256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2519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1932</v>
      </c>
      <c r="C8" s="27" t="s">
        <v>60</v>
      </c>
      <c r="D8" s="27" t="s">
        <v>243</v>
      </c>
      <c r="E8" s="27" t="s">
        <v>63</v>
      </c>
      <c r="F8" s="27" t="s">
        <v>126</v>
      </c>
      <c r="G8" s="27" t="s">
        <v>127</v>
      </c>
      <c r="H8" s="27" t="s">
        <v>128</v>
      </c>
      <c r="I8" s="27" t="s">
        <v>0</v>
      </c>
      <c r="J8" s="27" t="s">
        <v>115</v>
      </c>
      <c r="K8" s="27" t="s">
        <v>116</v>
      </c>
    </row>
    <row r="9" spans="2:11" ht="15" x14ac:dyDescent="0.2">
      <c r="B9" s="50"/>
      <c r="C9" s="52"/>
      <c r="D9" s="52"/>
      <c r="E9" s="52"/>
      <c r="F9" s="52" t="s">
        <v>233</v>
      </c>
      <c r="G9" s="52" t="s">
        <v>235</v>
      </c>
      <c r="H9" s="52" t="s">
        <v>236</v>
      </c>
      <c r="I9" s="52" t="s">
        <v>40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</row>
    <row r="11" spans="2:11" ht="15" x14ac:dyDescent="0.25">
      <c r="B11" s="16" t="s">
        <v>1968</v>
      </c>
      <c r="C11" s="46"/>
      <c r="D11" s="46"/>
      <c r="E11" s="46"/>
      <c r="F11" s="46"/>
      <c r="G11" s="17"/>
      <c r="H11" s="17"/>
      <c r="I11" s="17">
        <v>5530.9265322083556</v>
      </c>
      <c r="J11" s="47">
        <v>1</v>
      </c>
      <c r="K11" s="47">
        <v>1.2104961719424201E-3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2918.3355299813156</v>
      </c>
      <c r="J12" s="39">
        <v>0.52763953977455924</v>
      </c>
      <c r="K12" s="39">
        <v>6.3870564306256429E-4</v>
      </c>
    </row>
    <row r="13" spans="2:11" ht="15" x14ac:dyDescent="0.25">
      <c r="B13" s="9" t="s">
        <v>1933</v>
      </c>
      <c r="C13" s="37"/>
      <c r="D13" s="37"/>
      <c r="E13" s="37"/>
      <c r="F13" s="37"/>
      <c r="G13" s="10"/>
      <c r="H13" s="10"/>
      <c r="I13" s="10">
        <v>-961.67536391700196</v>
      </c>
      <c r="J13" s="41">
        <v>-0.17387238075155373</v>
      </c>
      <c r="K13" s="41">
        <v>-2.1047185130627076E-4</v>
      </c>
    </row>
    <row r="14" spans="2:11" ht="15" x14ac:dyDescent="0.25">
      <c r="B14" s="11" t="s">
        <v>2421</v>
      </c>
      <c r="C14" s="3">
        <v>12540090</v>
      </c>
      <c r="D14" s="3" t="s">
        <v>257</v>
      </c>
      <c r="E14" s="3" t="s">
        <v>73</v>
      </c>
      <c r="F14" s="3" t="s">
        <v>2422</v>
      </c>
      <c r="G14" s="10">
        <v>8800000</v>
      </c>
      <c r="H14" s="10">
        <v>100.74</v>
      </c>
      <c r="I14" s="10">
        <v>8865.1200000000008</v>
      </c>
      <c r="J14" s="41">
        <v>1.6028272927466256</v>
      </c>
      <c r="K14" s="41">
        <v>1.9402163021546232E-3</v>
      </c>
    </row>
    <row r="15" spans="2:11" ht="15" x14ac:dyDescent="0.25">
      <c r="B15" s="11" t="s">
        <v>2421</v>
      </c>
      <c r="C15" s="3">
        <v>12540097</v>
      </c>
      <c r="D15" s="3" t="s">
        <v>257</v>
      </c>
      <c r="E15" s="3" t="s">
        <v>73</v>
      </c>
      <c r="F15" s="3" t="s">
        <v>2423</v>
      </c>
      <c r="G15" s="10">
        <v>13483065.095265999</v>
      </c>
      <c r="H15" s="10">
        <v>100.41</v>
      </c>
      <c r="I15" s="10">
        <v>13538.345662156999</v>
      </c>
      <c r="J15" s="41">
        <v>2.447753659955322</v>
      </c>
      <c r="K15" s="41">
        <v>2.9629964352339655E-3</v>
      </c>
    </row>
    <row r="16" spans="2:11" ht="15" x14ac:dyDescent="0.25">
      <c r="B16" s="11" t="s">
        <v>2421</v>
      </c>
      <c r="C16" s="3">
        <v>12540098</v>
      </c>
      <c r="D16" s="3" t="s">
        <v>257</v>
      </c>
      <c r="E16" s="3" t="s">
        <v>73</v>
      </c>
      <c r="F16" s="3" t="s">
        <v>2424</v>
      </c>
      <c r="G16" s="10">
        <v>6741532.5476329997</v>
      </c>
      <c r="H16" s="10">
        <v>100.42</v>
      </c>
      <c r="I16" s="10">
        <v>6769.8469843330004</v>
      </c>
      <c r="J16" s="41">
        <v>1.2239987179200473</v>
      </c>
      <c r="K16" s="41">
        <v>1.4816457625046475E-3</v>
      </c>
    </row>
    <row r="17" spans="2:11" ht="15" x14ac:dyDescent="0.25">
      <c r="B17" s="11" t="s">
        <v>2425</v>
      </c>
      <c r="C17" s="3">
        <v>12541898</v>
      </c>
      <c r="D17" s="3" t="s">
        <v>257</v>
      </c>
      <c r="E17" s="3" t="s">
        <v>73</v>
      </c>
      <c r="F17" s="3" t="s">
        <v>2422</v>
      </c>
      <c r="G17" s="10">
        <v>-8800000</v>
      </c>
      <c r="H17" s="10">
        <v>111.4</v>
      </c>
      <c r="I17" s="10">
        <v>-9803.2000000000007</v>
      </c>
      <c r="J17" s="41">
        <v>-1.7724335955129451</v>
      </c>
      <c r="K17" s="41">
        <v>-2.1455240823905599E-3</v>
      </c>
    </row>
    <row r="18" spans="2:11" ht="15" x14ac:dyDescent="0.25">
      <c r="B18" s="11" t="s">
        <v>2425</v>
      </c>
      <c r="C18" s="3">
        <v>12541915</v>
      </c>
      <c r="D18" s="3" t="s">
        <v>257</v>
      </c>
      <c r="E18" s="3" t="s">
        <v>73</v>
      </c>
      <c r="F18" s="3" t="s">
        <v>2423</v>
      </c>
      <c r="G18" s="10">
        <v>-13483065.095265999</v>
      </c>
      <c r="H18" s="10">
        <v>100.53</v>
      </c>
      <c r="I18" s="10">
        <v>-13554.525340271</v>
      </c>
      <c r="J18" s="41">
        <v>-2.4506789705736751</v>
      </c>
      <c r="K18" s="41">
        <v>-2.966537512539225E-3</v>
      </c>
    </row>
    <row r="19" spans="2:11" ht="15" x14ac:dyDescent="0.25">
      <c r="B19" s="11" t="s">
        <v>2425</v>
      </c>
      <c r="C19" s="3">
        <v>125413477</v>
      </c>
      <c r="D19" s="3" t="s">
        <v>257</v>
      </c>
      <c r="E19" s="3" t="s">
        <v>73</v>
      </c>
      <c r="F19" s="3" t="s">
        <v>2424</v>
      </c>
      <c r="G19" s="10">
        <v>-6741532.5476329997</v>
      </c>
      <c r="H19" s="10">
        <v>100.53</v>
      </c>
      <c r="I19" s="10">
        <v>-6777.2626701360005</v>
      </c>
      <c r="J19" s="41">
        <v>-1.2253394852869282</v>
      </c>
      <c r="K19" s="41">
        <v>-1.483268756269722E-3</v>
      </c>
    </row>
    <row r="20" spans="2:11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</row>
    <row r="21" spans="2:11" ht="15" x14ac:dyDescent="0.25">
      <c r="B21" s="9" t="s">
        <v>2416</v>
      </c>
      <c r="C21" s="37"/>
      <c r="D21" s="37"/>
      <c r="E21" s="37"/>
      <c r="F21" s="37"/>
      <c r="G21" s="10"/>
      <c r="H21" s="10"/>
      <c r="I21" s="10">
        <v>8751.3105144912843</v>
      </c>
      <c r="J21" s="41">
        <v>1.5822503632130354</v>
      </c>
      <c r="K21" s="41">
        <v>1.9153080077238831E-3</v>
      </c>
    </row>
    <row r="22" spans="2:11" ht="15" x14ac:dyDescent="0.25">
      <c r="B22" s="11" t="s">
        <v>2426</v>
      </c>
      <c r="C22" s="3">
        <v>12534001</v>
      </c>
      <c r="D22" s="3" t="s">
        <v>257</v>
      </c>
      <c r="E22" s="3" t="s">
        <v>46</v>
      </c>
      <c r="F22" s="3" t="s">
        <v>2427</v>
      </c>
      <c r="G22" s="10">
        <v>-1135000</v>
      </c>
      <c r="H22" s="10">
        <v>117.2127</v>
      </c>
      <c r="I22" s="10">
        <v>-5379.7278799999995</v>
      </c>
      <c r="J22" s="41">
        <v>-0.97266305178203361</v>
      </c>
      <c r="K22" s="41">
        <v>-1.1774049007719836E-3</v>
      </c>
    </row>
    <row r="23" spans="2:11" ht="15" x14ac:dyDescent="0.25">
      <c r="B23" s="11" t="s">
        <v>2426</v>
      </c>
      <c r="C23" s="3">
        <v>12534003</v>
      </c>
      <c r="D23" s="3" t="s">
        <v>257</v>
      </c>
      <c r="E23" s="3" t="s">
        <v>46</v>
      </c>
      <c r="F23" s="3" t="s">
        <v>2428</v>
      </c>
      <c r="G23" s="10">
        <v>-915000</v>
      </c>
      <c r="H23" s="10">
        <v>117.2154</v>
      </c>
      <c r="I23" s="10">
        <v>-4337.0602199999994</v>
      </c>
      <c r="J23" s="41">
        <v>-0.78414713967793814</v>
      </c>
      <c r="K23" s="41">
        <v>-9.4920711081974236E-4</v>
      </c>
    </row>
    <row r="24" spans="2:11" ht="15" x14ac:dyDescent="0.25">
      <c r="B24" s="11" t="s">
        <v>2426</v>
      </c>
      <c r="C24" s="3">
        <v>12534009</v>
      </c>
      <c r="D24" s="3" t="s">
        <v>257</v>
      </c>
      <c r="E24" s="3" t="s">
        <v>46</v>
      </c>
      <c r="F24" s="3" t="s">
        <v>2429</v>
      </c>
      <c r="G24" s="10">
        <v>-1180000</v>
      </c>
      <c r="H24" s="10">
        <v>117.2154</v>
      </c>
      <c r="I24" s="10">
        <v>-5593.1486999999997</v>
      </c>
      <c r="J24" s="41">
        <v>-1.0112498633690583</v>
      </c>
      <c r="K24" s="41">
        <v>-1.2241140884855406E-3</v>
      </c>
    </row>
    <row r="25" spans="2:11" ht="15" x14ac:dyDescent="0.25">
      <c r="B25" s="11" t="s">
        <v>2426</v>
      </c>
      <c r="C25" s="3">
        <v>12534012</v>
      </c>
      <c r="D25" s="3" t="s">
        <v>257</v>
      </c>
      <c r="E25" s="3" t="s">
        <v>46</v>
      </c>
      <c r="F25" s="3" t="s">
        <v>2430</v>
      </c>
      <c r="G25" s="10">
        <v>-680000</v>
      </c>
      <c r="H25" s="10">
        <v>117.2154</v>
      </c>
      <c r="I25" s="10">
        <v>-3223.1704399999999</v>
      </c>
      <c r="J25" s="41">
        <v>-0.58275415904197003</v>
      </c>
      <c r="K25" s="41">
        <v>-7.0542167870382905E-4</v>
      </c>
    </row>
    <row r="26" spans="2:11" ht="15" x14ac:dyDescent="0.25">
      <c r="B26" s="11" t="s">
        <v>2426</v>
      </c>
      <c r="C26" s="3">
        <v>12534013</v>
      </c>
      <c r="D26" s="3" t="s">
        <v>257</v>
      </c>
      <c r="E26" s="3" t="s">
        <v>46</v>
      </c>
      <c r="F26" s="3" t="s">
        <v>2431</v>
      </c>
      <c r="G26" s="10">
        <v>-1550000</v>
      </c>
      <c r="H26" s="10">
        <v>117.2154</v>
      </c>
      <c r="I26" s="10">
        <v>-7346.9326200000005</v>
      </c>
      <c r="J26" s="41">
        <v>-1.3283366859451957</v>
      </c>
      <c r="K26" s="41">
        <v>-1.60794647338734E-3</v>
      </c>
    </row>
    <row r="27" spans="2:11" ht="15" x14ac:dyDescent="0.25">
      <c r="B27" s="11" t="s">
        <v>2432</v>
      </c>
      <c r="C27" s="3">
        <v>12533101</v>
      </c>
      <c r="D27" s="3" t="s">
        <v>257</v>
      </c>
      <c r="E27" s="3" t="s">
        <v>73</v>
      </c>
      <c r="F27" s="3" t="s">
        <v>2430</v>
      </c>
      <c r="G27" s="10">
        <v>3347640</v>
      </c>
      <c r="H27" s="10">
        <v>121.38809999999999</v>
      </c>
      <c r="I27" s="10">
        <v>4063.6371899999999</v>
      </c>
      <c r="J27" s="41">
        <v>0.73471183649541172</v>
      </c>
      <c r="K27" s="41">
        <v>8.8936586555848115E-4</v>
      </c>
    </row>
    <row r="28" spans="2:11" ht="15" x14ac:dyDescent="0.25">
      <c r="B28" s="11" t="s">
        <v>2432</v>
      </c>
      <c r="C28" s="3">
        <v>12533102</v>
      </c>
      <c r="D28" s="3" t="s">
        <v>257</v>
      </c>
      <c r="E28" s="3" t="s">
        <v>73</v>
      </c>
      <c r="F28" s="3" t="s">
        <v>2431</v>
      </c>
      <c r="G28" s="10">
        <v>7815100</v>
      </c>
      <c r="H28" s="10">
        <v>121.3484</v>
      </c>
      <c r="I28" s="10">
        <v>9483.5017200000002</v>
      </c>
      <c r="J28" s="41">
        <v>1.7146316561564385</v>
      </c>
      <c r="K28" s="41">
        <v>2.0755550560686608E-3</v>
      </c>
    </row>
    <row r="29" spans="2:11" ht="15" x14ac:dyDescent="0.25">
      <c r="B29" s="11" t="s">
        <v>2432</v>
      </c>
      <c r="C29" s="3">
        <v>12534233</v>
      </c>
      <c r="D29" s="3" t="s">
        <v>257</v>
      </c>
      <c r="E29" s="3" t="s">
        <v>73</v>
      </c>
      <c r="F29" s="3" t="s">
        <v>2431</v>
      </c>
      <c r="G29" s="10">
        <v>151</v>
      </c>
      <c r="H29" s="10">
        <v>-40352.894899999999</v>
      </c>
      <c r="I29" s="10">
        <v>-60.932870000000001</v>
      </c>
      <c r="J29" s="41">
        <v>-1.1016756350887757E-2</v>
      </c>
      <c r="K29" s="41">
        <v>-1.3335741389971976E-5</v>
      </c>
    </row>
    <row r="30" spans="2:11" ht="15" x14ac:dyDescent="0.25">
      <c r="B30" s="11" t="s">
        <v>2432</v>
      </c>
      <c r="C30" s="3">
        <v>12534235</v>
      </c>
      <c r="D30" s="3" t="s">
        <v>257</v>
      </c>
      <c r="E30" s="3" t="s">
        <v>73</v>
      </c>
      <c r="F30" s="3" t="s">
        <v>2430</v>
      </c>
      <c r="G30" s="10">
        <v>585.45000000000005</v>
      </c>
      <c r="H30" s="10">
        <v>-4878.8341</v>
      </c>
      <c r="I30" s="10">
        <v>-28.563130000000001</v>
      </c>
      <c r="J30" s="41">
        <v>-5.1642577122779972E-3</v>
      </c>
      <c r="K30" s="41">
        <v>-6.251314191636636E-6</v>
      </c>
    </row>
    <row r="31" spans="2:11" ht="15" x14ac:dyDescent="0.25">
      <c r="B31" s="11" t="s">
        <v>2433</v>
      </c>
      <c r="C31" s="3">
        <v>12532089</v>
      </c>
      <c r="D31" s="3" t="s">
        <v>257</v>
      </c>
      <c r="E31" s="3" t="s">
        <v>73</v>
      </c>
      <c r="F31" s="3" t="s">
        <v>2434</v>
      </c>
      <c r="G31" s="10">
        <v>578.73</v>
      </c>
      <c r="H31" s="10">
        <v>-77.478499999999997</v>
      </c>
      <c r="I31" s="10">
        <v>-44.839129999999997</v>
      </c>
      <c r="J31" s="41">
        <v>-8.1069834753521655E-3</v>
      </c>
      <c r="K31" s="41">
        <v>-9.8134724629142547E-6</v>
      </c>
    </row>
    <row r="32" spans="2:11" ht="15" x14ac:dyDescent="0.25">
      <c r="B32" s="11" t="s">
        <v>2433</v>
      </c>
      <c r="C32" s="3">
        <v>12533088</v>
      </c>
      <c r="D32" s="3" t="s">
        <v>257</v>
      </c>
      <c r="E32" s="3" t="s">
        <v>73</v>
      </c>
      <c r="F32" s="3" t="s">
        <v>2434</v>
      </c>
      <c r="G32" s="10">
        <v>3167640</v>
      </c>
      <c r="H32" s="10">
        <v>118.88420000000001</v>
      </c>
      <c r="I32" s="10">
        <v>3765.8241000000003</v>
      </c>
      <c r="J32" s="41">
        <v>0.68086677305699161</v>
      </c>
      <c r="K32" s="41">
        <v>8.2418662238827696E-4</v>
      </c>
    </row>
    <row r="33" spans="2:11" ht="15" x14ac:dyDescent="0.25">
      <c r="B33" s="11" t="s">
        <v>2433</v>
      </c>
      <c r="C33" s="3">
        <v>12533091</v>
      </c>
      <c r="D33" s="3" t="s">
        <v>257</v>
      </c>
      <c r="E33" s="3" t="s">
        <v>73</v>
      </c>
      <c r="F33" s="3" t="s">
        <v>2040</v>
      </c>
      <c r="G33" s="10">
        <v>4191750</v>
      </c>
      <c r="H33" s="10">
        <v>116.29640000000001</v>
      </c>
      <c r="I33" s="10">
        <v>4874.85358</v>
      </c>
      <c r="J33" s="41">
        <v>0.88138100399854657</v>
      </c>
      <c r="K33" s="41">
        <v>1.0669083313630074E-3</v>
      </c>
    </row>
    <row r="34" spans="2:11" ht="15" x14ac:dyDescent="0.25">
      <c r="B34" s="11" t="s">
        <v>2433</v>
      </c>
      <c r="C34" s="3">
        <v>12533093</v>
      </c>
      <c r="D34" s="3" t="s">
        <v>257</v>
      </c>
      <c r="E34" s="3" t="s">
        <v>73</v>
      </c>
      <c r="F34" s="3" t="s">
        <v>2040</v>
      </c>
      <c r="G34" s="10">
        <v>584.65</v>
      </c>
      <c r="H34" s="10">
        <v>-409.54790000000003</v>
      </c>
      <c r="I34" s="10">
        <v>-239.44217</v>
      </c>
      <c r="J34" s="41">
        <v>-4.329151157688528E-2</v>
      </c>
      <c r="K34" s="41">
        <v>-5.2404209041420602E-5</v>
      </c>
    </row>
    <row r="35" spans="2:11" ht="15" x14ac:dyDescent="0.25">
      <c r="B35" s="11" t="s">
        <v>2433</v>
      </c>
      <c r="C35" s="3">
        <v>12533095</v>
      </c>
      <c r="D35" s="3" t="s">
        <v>257</v>
      </c>
      <c r="E35" s="3" t="s">
        <v>73</v>
      </c>
      <c r="F35" s="3" t="s">
        <v>2428</v>
      </c>
      <c r="G35" s="10">
        <v>4631730</v>
      </c>
      <c r="H35" s="10">
        <v>120.2771</v>
      </c>
      <c r="I35" s="10">
        <v>5570.9088200000006</v>
      </c>
      <c r="J35" s="41">
        <v>1.0072288589549716</v>
      </c>
      <c r="K35" s="41">
        <v>1.2192466780349251E-3</v>
      </c>
    </row>
    <row r="36" spans="2:11" ht="15" x14ac:dyDescent="0.25">
      <c r="B36" s="11" t="s">
        <v>2433</v>
      </c>
      <c r="C36" s="3">
        <v>12534231</v>
      </c>
      <c r="D36" s="3" t="s">
        <v>257</v>
      </c>
      <c r="E36" s="3" t="s">
        <v>73</v>
      </c>
      <c r="F36" s="3" t="s">
        <v>2428</v>
      </c>
      <c r="G36" s="10">
        <v>1024.06</v>
      </c>
      <c r="H36" s="10">
        <v>-3510.1482000000001</v>
      </c>
      <c r="I36" s="10">
        <v>-35.946019999999997</v>
      </c>
      <c r="J36" s="41">
        <v>-6.4990955476762922E-3</v>
      </c>
      <c r="K36" s="41">
        <v>-7.8671302815501789E-6</v>
      </c>
    </row>
    <row r="37" spans="2:11" ht="15" x14ac:dyDescent="0.25">
      <c r="B37" s="11" t="s">
        <v>2435</v>
      </c>
      <c r="C37" s="3">
        <v>12532087</v>
      </c>
      <c r="D37" s="3" t="s">
        <v>257</v>
      </c>
      <c r="E37" s="3" t="s">
        <v>48</v>
      </c>
      <c r="F37" s="3" t="s">
        <v>2434</v>
      </c>
      <c r="G37" s="10">
        <v>-838000</v>
      </c>
      <c r="H37" s="10">
        <v>104.47880000000001</v>
      </c>
      <c r="I37" s="10">
        <v>-3366.4207799999999</v>
      </c>
      <c r="J37" s="41">
        <v>-0.60865404022205938</v>
      </c>
      <c r="K37" s="41">
        <v>-7.3677338572609075E-4</v>
      </c>
    </row>
    <row r="38" spans="2:11" ht="15" x14ac:dyDescent="0.25">
      <c r="B38" s="11" t="s">
        <v>2435</v>
      </c>
      <c r="C38" s="3">
        <v>12532097</v>
      </c>
      <c r="D38" s="3" t="s">
        <v>257</v>
      </c>
      <c r="E38" s="3" t="s">
        <v>48</v>
      </c>
      <c r="F38" s="3" t="s">
        <v>2040</v>
      </c>
      <c r="G38" s="10">
        <v>-1150000</v>
      </c>
      <c r="H38" s="10">
        <v>100.1147</v>
      </c>
      <c r="I38" s="10">
        <v>-4426.8196699999999</v>
      </c>
      <c r="J38" s="41">
        <v>-0.80037578590516656</v>
      </c>
      <c r="K38" s="41">
        <v>-9.6885182495361015E-4</v>
      </c>
    </row>
    <row r="39" spans="2:11" ht="15" x14ac:dyDescent="0.25">
      <c r="B39" s="11" t="s">
        <v>2436</v>
      </c>
      <c r="C39" s="3">
        <v>12533089</v>
      </c>
      <c r="D39" s="3" t="s">
        <v>257</v>
      </c>
      <c r="E39" s="3" t="s">
        <v>73</v>
      </c>
      <c r="F39" s="3" t="s">
        <v>2427</v>
      </c>
      <c r="G39" s="10">
        <v>5777150</v>
      </c>
      <c r="H39" s="10">
        <v>120.2771</v>
      </c>
      <c r="I39" s="10">
        <v>6948.5863499999996</v>
      </c>
      <c r="J39" s="41">
        <v>1.2563150693714982</v>
      </c>
      <c r="K39" s="41">
        <v>1.5207645822277744E-3</v>
      </c>
    </row>
    <row r="40" spans="2:11" ht="15" x14ac:dyDescent="0.25">
      <c r="B40" s="11" t="s">
        <v>2436</v>
      </c>
      <c r="C40" s="3">
        <v>12533099</v>
      </c>
      <c r="D40" s="3" t="s">
        <v>257</v>
      </c>
      <c r="E40" s="3" t="s">
        <v>73</v>
      </c>
      <c r="F40" s="3" t="s">
        <v>2429</v>
      </c>
      <c r="G40" s="10">
        <v>5823300</v>
      </c>
      <c r="H40" s="10">
        <v>121.5072</v>
      </c>
      <c r="I40" s="10">
        <v>7075.7264100000002</v>
      </c>
      <c r="J40" s="41">
        <v>1.2793021872186841</v>
      </c>
      <c r="K40" s="41">
        <v>1.5485904003857823E-3</v>
      </c>
    </row>
    <row r="41" spans="2:11" ht="15" x14ac:dyDescent="0.25">
      <c r="B41" s="11" t="s">
        <v>2436</v>
      </c>
      <c r="C41" s="3">
        <v>12534230</v>
      </c>
      <c r="D41" s="3" t="s">
        <v>257</v>
      </c>
      <c r="E41" s="3" t="s">
        <v>73</v>
      </c>
      <c r="F41" s="3" t="s">
        <v>2427</v>
      </c>
      <c r="G41" s="10">
        <v>1026.68</v>
      </c>
      <c r="H41" s="10">
        <v>-4336.0023000000001</v>
      </c>
      <c r="I41" s="10">
        <v>-44.516870000000004</v>
      </c>
      <c r="J41" s="41">
        <v>-8.0487183730906606E-3</v>
      </c>
      <c r="K41" s="41">
        <v>-9.7429427796688687E-6</v>
      </c>
    </row>
    <row r="42" spans="2:11" ht="15" x14ac:dyDescent="0.25">
      <c r="B42" s="11" t="s">
        <v>2436</v>
      </c>
      <c r="C42" s="3">
        <v>12534232</v>
      </c>
      <c r="D42" s="3" t="s">
        <v>257</v>
      </c>
      <c r="E42" s="3" t="s">
        <v>73</v>
      </c>
      <c r="F42" s="3" t="s">
        <v>2429</v>
      </c>
      <c r="G42" s="10">
        <v>586.34</v>
      </c>
      <c r="H42" s="10">
        <v>-8358.2019999999993</v>
      </c>
      <c r="I42" s="10">
        <v>-49.007480000000001</v>
      </c>
      <c r="J42" s="41">
        <v>-8.8606275484973008E-3</v>
      </c>
      <c r="K42" s="41">
        <v>-1.0725755728463534E-5</v>
      </c>
    </row>
    <row r="43" spans="2:11" ht="15" x14ac:dyDescent="0.25">
      <c r="B43" s="11" t="s">
        <v>2437</v>
      </c>
      <c r="C43" s="3">
        <v>125441171</v>
      </c>
      <c r="D43" s="3" t="s">
        <v>257</v>
      </c>
      <c r="E43" s="3" t="s">
        <v>53</v>
      </c>
      <c r="F43" s="3" t="s">
        <v>2438</v>
      </c>
      <c r="G43" s="10">
        <v>-3663344.8969279998</v>
      </c>
      <c r="H43" s="10">
        <v>100</v>
      </c>
      <c r="I43" s="10">
        <v>-17310.037306964001</v>
      </c>
      <c r="J43" s="41">
        <v>-3.1296812941126793</v>
      </c>
      <c r="K43" s="41">
        <v>-3.7884672259231979E-3</v>
      </c>
    </row>
    <row r="44" spans="2:11" ht="15" x14ac:dyDescent="0.25">
      <c r="B44" s="11" t="s">
        <v>2439</v>
      </c>
      <c r="C44" s="3">
        <v>125471018</v>
      </c>
      <c r="D44" s="3" t="s">
        <v>257</v>
      </c>
      <c r="E44" s="3" t="s">
        <v>52</v>
      </c>
      <c r="F44" s="3" t="s">
        <v>2440</v>
      </c>
      <c r="G44" s="10">
        <v>40000</v>
      </c>
      <c r="H44" s="10">
        <v>100</v>
      </c>
      <c r="I44" s="10">
        <v>16.908000000000001</v>
      </c>
      <c r="J44" s="41">
        <v>3.0569923323948175E-3</v>
      </c>
      <c r="K44" s="41">
        <v>3.7004775160212573E-6</v>
      </c>
    </row>
    <row r="45" spans="2:11" ht="15" x14ac:dyDescent="0.25">
      <c r="B45" s="11" t="s">
        <v>2439</v>
      </c>
      <c r="C45" s="3">
        <v>125471019</v>
      </c>
      <c r="D45" s="3" t="s">
        <v>257</v>
      </c>
      <c r="E45" s="3" t="s">
        <v>52</v>
      </c>
      <c r="F45" s="3" t="s">
        <v>2424</v>
      </c>
      <c r="G45" s="10">
        <v>290000</v>
      </c>
      <c r="H45" s="10">
        <v>100</v>
      </c>
      <c r="I45" s="10">
        <v>122.583</v>
      </c>
      <c r="J45" s="41">
        <v>2.2163194409862426E-2</v>
      </c>
      <c r="K45" s="41">
        <v>2.6828461991154111E-5</v>
      </c>
    </row>
    <row r="46" spans="2:11" ht="15" x14ac:dyDescent="0.25">
      <c r="B46" s="11" t="s">
        <v>2439</v>
      </c>
      <c r="C46" s="3">
        <v>125471020</v>
      </c>
      <c r="D46" s="3" t="s">
        <v>257</v>
      </c>
      <c r="E46" s="3" t="s">
        <v>52</v>
      </c>
      <c r="F46" s="3" t="s">
        <v>2441</v>
      </c>
      <c r="G46" s="10">
        <v>-1000000</v>
      </c>
      <c r="H46" s="10">
        <v>100</v>
      </c>
      <c r="I46" s="10">
        <v>-422.7</v>
      </c>
      <c r="J46" s="41">
        <v>-7.6424808309870432E-2</v>
      </c>
      <c r="K46" s="41">
        <v>-9.2511937900531418E-5</v>
      </c>
    </row>
    <row r="47" spans="2:11" ht="15" x14ac:dyDescent="0.25">
      <c r="B47" s="11" t="s">
        <v>2442</v>
      </c>
      <c r="C47" s="3">
        <v>125471014</v>
      </c>
      <c r="D47" s="3" t="s">
        <v>257</v>
      </c>
      <c r="E47" s="3" t="s">
        <v>52</v>
      </c>
      <c r="F47" s="3" t="s">
        <v>2443</v>
      </c>
      <c r="G47" s="10">
        <v>-11383000</v>
      </c>
      <c r="H47" s="10">
        <v>100</v>
      </c>
      <c r="I47" s="10">
        <v>-4811.5940999999993</v>
      </c>
      <c r="J47" s="41">
        <v>-0.86994359299125501</v>
      </c>
      <c r="K47" s="41">
        <v>-1.0530633891217491E-3</v>
      </c>
    </row>
    <row r="48" spans="2:11" ht="15" x14ac:dyDescent="0.25">
      <c r="B48" s="11" t="s">
        <v>2442</v>
      </c>
      <c r="C48" s="3">
        <v>125471015</v>
      </c>
      <c r="D48" s="3" t="s">
        <v>257</v>
      </c>
      <c r="E48" s="3" t="s">
        <v>52</v>
      </c>
      <c r="F48" s="3" t="s">
        <v>2444</v>
      </c>
      <c r="G48" s="10">
        <v>-999000</v>
      </c>
      <c r="H48" s="10">
        <v>100</v>
      </c>
      <c r="I48" s="10">
        <v>-422.27729999999997</v>
      </c>
      <c r="J48" s="41">
        <v>-7.6348383501560563E-2</v>
      </c>
      <c r="K48" s="41">
        <v>-9.2419425962630888E-5</v>
      </c>
    </row>
    <row r="49" spans="2:11" ht="15" x14ac:dyDescent="0.25">
      <c r="B49" s="11" t="s">
        <v>2442</v>
      </c>
      <c r="C49" s="3">
        <v>125471016</v>
      </c>
      <c r="D49" s="3" t="s">
        <v>257</v>
      </c>
      <c r="E49" s="3" t="s">
        <v>52</v>
      </c>
      <c r="F49" s="3" t="s">
        <v>2445</v>
      </c>
      <c r="G49" s="10">
        <v>117000</v>
      </c>
      <c r="H49" s="10">
        <v>100</v>
      </c>
      <c r="I49" s="10">
        <v>49.4559</v>
      </c>
      <c r="J49" s="41">
        <v>8.94170257225484E-3</v>
      </c>
      <c r="K49" s="41">
        <v>1.0823896734362177E-5</v>
      </c>
    </row>
    <row r="50" spans="2:11" ht="15" x14ac:dyDescent="0.25">
      <c r="B50" s="11" t="s">
        <v>2442</v>
      </c>
      <c r="C50" s="3">
        <v>125471017</v>
      </c>
      <c r="D50" s="3" t="s">
        <v>257</v>
      </c>
      <c r="E50" s="3" t="s">
        <v>52</v>
      </c>
      <c r="F50" s="3" t="s">
        <v>2424</v>
      </c>
      <c r="G50" s="10">
        <v>115000</v>
      </c>
      <c r="H50" s="10">
        <v>100</v>
      </c>
      <c r="I50" s="10">
        <v>48.610500000000002</v>
      </c>
      <c r="J50" s="41">
        <v>8.7888529556351003E-3</v>
      </c>
      <c r="K50" s="41">
        <v>1.0638872858561114E-5</v>
      </c>
    </row>
    <row r="51" spans="2:11" ht="15" x14ac:dyDescent="0.25">
      <c r="B51" s="11" t="s">
        <v>2442</v>
      </c>
      <c r="C51" s="3">
        <v>125471021</v>
      </c>
      <c r="D51" s="3" t="s">
        <v>257</v>
      </c>
      <c r="E51" s="3" t="s">
        <v>52</v>
      </c>
      <c r="F51" s="3" t="s">
        <v>2446</v>
      </c>
      <c r="G51" s="10">
        <v>600000</v>
      </c>
      <c r="H51" s="10">
        <v>100</v>
      </c>
      <c r="I51" s="10">
        <v>253.62</v>
      </c>
      <c r="J51" s="41">
        <v>4.5854884985922259E-2</v>
      </c>
      <c r="K51" s="41">
        <v>5.5507162740318856E-5</v>
      </c>
    </row>
    <row r="52" spans="2:11" ht="15" x14ac:dyDescent="0.25">
      <c r="B52" s="11" t="s">
        <v>2442</v>
      </c>
      <c r="C52" s="3">
        <v>125471022</v>
      </c>
      <c r="D52" s="3" t="s">
        <v>257</v>
      </c>
      <c r="E52" s="3" t="s">
        <v>52</v>
      </c>
      <c r="F52" s="3" t="s">
        <v>2447</v>
      </c>
      <c r="G52" s="10">
        <v>-970000</v>
      </c>
      <c r="H52" s="10">
        <v>100</v>
      </c>
      <c r="I52" s="10">
        <v>-410.01900000000001</v>
      </c>
      <c r="J52" s="41">
        <v>-7.4132064060574321E-2</v>
      </c>
      <c r="K52" s="41">
        <v>-8.9736579763515485E-5</v>
      </c>
    </row>
    <row r="53" spans="2:11" ht="15" x14ac:dyDescent="0.25">
      <c r="B53" s="11" t="s">
        <v>2448</v>
      </c>
      <c r="C53" s="3">
        <v>125432318</v>
      </c>
      <c r="D53" s="3" t="s">
        <v>257</v>
      </c>
      <c r="E53" s="3" t="s">
        <v>48</v>
      </c>
      <c r="F53" s="3" t="s">
        <v>2449</v>
      </c>
      <c r="G53" s="10">
        <v>-21979451.461284</v>
      </c>
      <c r="H53" s="10">
        <v>99.965400000000002</v>
      </c>
      <c r="I53" s="10">
        <v>-84481.762845915</v>
      </c>
      <c r="J53" s="41">
        <v>-15.274432295195146</v>
      </c>
      <c r="K53" s="41">
        <v>-1.8489641821927399E-2</v>
      </c>
    </row>
    <row r="54" spans="2:11" ht="15" x14ac:dyDescent="0.25">
      <c r="B54" s="11" t="s">
        <v>2448</v>
      </c>
      <c r="C54" s="3">
        <v>125432331</v>
      </c>
      <c r="D54" s="3" t="s">
        <v>257</v>
      </c>
      <c r="E54" s="3" t="s">
        <v>48</v>
      </c>
      <c r="F54" s="3" t="s">
        <v>2450</v>
      </c>
      <c r="G54" s="10">
        <v>-17419608.560844</v>
      </c>
      <c r="H54" s="10">
        <v>99.877399999999994</v>
      </c>
      <c r="I54" s="10">
        <v>-66896.302746361005</v>
      </c>
      <c r="J54" s="41">
        <v>-12.094954137756563</v>
      </c>
      <c r="K54" s="41">
        <v>-1.4640895683573454E-2</v>
      </c>
    </row>
    <row r="55" spans="2:11" ht="15" x14ac:dyDescent="0.25">
      <c r="B55" s="11" t="s">
        <v>2448</v>
      </c>
      <c r="C55" s="3">
        <v>125432345</v>
      </c>
      <c r="D55" s="3" t="s">
        <v>257</v>
      </c>
      <c r="E55" s="3" t="s">
        <v>48</v>
      </c>
      <c r="F55" s="3" t="s">
        <v>2451</v>
      </c>
      <c r="G55" s="10">
        <v>-9341006.7399499994</v>
      </c>
      <c r="H55" s="10">
        <v>99.833500000000001</v>
      </c>
      <c r="I55" s="10">
        <v>-35856.361063839002</v>
      </c>
      <c r="J55" s="41">
        <v>-6.482885074505317</v>
      </c>
      <c r="K55" s="41">
        <v>-7.8475075658313385E-3</v>
      </c>
    </row>
    <row r="56" spans="2:11" ht="15" x14ac:dyDescent="0.25">
      <c r="B56" s="11" t="s">
        <v>2448</v>
      </c>
      <c r="C56" s="3">
        <v>125432361</v>
      </c>
      <c r="D56" s="3" t="s">
        <v>257</v>
      </c>
      <c r="E56" s="3" t="s">
        <v>48</v>
      </c>
      <c r="F56" s="3" t="s">
        <v>2452</v>
      </c>
      <c r="G56" s="10">
        <v>1500000</v>
      </c>
      <c r="H56" s="10">
        <v>99.877399999999994</v>
      </c>
      <c r="I56" s="10">
        <v>5760.4310500000001</v>
      </c>
      <c r="J56" s="41">
        <v>1.0414947688158875</v>
      </c>
      <c r="K56" s="41">
        <v>1.2607254307496877E-3</v>
      </c>
    </row>
    <row r="57" spans="2:11" ht="15" x14ac:dyDescent="0.25">
      <c r="B57" s="11" t="s">
        <v>2448</v>
      </c>
      <c r="C57" s="3">
        <v>125432372</v>
      </c>
      <c r="D57" s="3" t="s">
        <v>257</v>
      </c>
      <c r="E57" s="3" t="s">
        <v>48</v>
      </c>
      <c r="F57" s="3" t="s">
        <v>2453</v>
      </c>
      <c r="G57" s="10">
        <v>-19159920.140475001</v>
      </c>
      <c r="H57" s="10">
        <v>99.701700000000002</v>
      </c>
      <c r="I57" s="10">
        <v>-73450.140464598997</v>
      </c>
      <c r="J57" s="41">
        <v>-13.279898049065617</v>
      </c>
      <c r="K57" s="41">
        <v>-1.6075265752179543E-2</v>
      </c>
    </row>
    <row r="58" spans="2:11" ht="15" x14ac:dyDescent="0.25">
      <c r="B58" s="11" t="s">
        <v>2448</v>
      </c>
      <c r="C58" s="3">
        <v>125432376</v>
      </c>
      <c r="D58" s="3" t="s">
        <v>257</v>
      </c>
      <c r="E58" s="3" t="s">
        <v>48</v>
      </c>
      <c r="F58" s="3" t="s">
        <v>2454</v>
      </c>
      <c r="G58" s="10">
        <v>-600000</v>
      </c>
      <c r="H58" s="10">
        <v>99.877399999999994</v>
      </c>
      <c r="I58" s="10">
        <v>-2304.1724199999999</v>
      </c>
      <c r="J58" s="41">
        <v>-0.416597907526355</v>
      </c>
      <c r="K58" s="41">
        <v>-5.0429017229987512E-4</v>
      </c>
    </row>
    <row r="59" spans="2:11" ht="15" x14ac:dyDescent="0.25">
      <c r="B59" s="11" t="s">
        <v>2448</v>
      </c>
      <c r="C59" s="3">
        <v>125432380</v>
      </c>
      <c r="D59" s="3" t="s">
        <v>257</v>
      </c>
      <c r="E59" s="3" t="s">
        <v>48</v>
      </c>
      <c r="F59" s="3" t="s">
        <v>2455</v>
      </c>
      <c r="G59" s="10">
        <v>-300000</v>
      </c>
      <c r="H59" s="10">
        <v>99.877399999999994</v>
      </c>
      <c r="I59" s="10">
        <v>-1152.0862099999999</v>
      </c>
      <c r="J59" s="41">
        <v>-0.2082989537631775</v>
      </c>
      <c r="K59" s="41">
        <v>-2.5214508614993756E-4</v>
      </c>
    </row>
    <row r="60" spans="2:11" ht="15" x14ac:dyDescent="0.25">
      <c r="B60" s="11" t="s">
        <v>2448</v>
      </c>
      <c r="C60" s="3">
        <v>125432383</v>
      </c>
      <c r="D60" s="3" t="s">
        <v>257</v>
      </c>
      <c r="E60" s="3" t="s">
        <v>48</v>
      </c>
      <c r="F60" s="3" t="s">
        <v>2456</v>
      </c>
      <c r="G60" s="10">
        <v>-700000</v>
      </c>
      <c r="H60" s="10">
        <v>99.877399999999994</v>
      </c>
      <c r="I60" s="10">
        <v>-2688.2011600000001</v>
      </c>
      <c r="J60" s="41">
        <v>-0.48603089271675265</v>
      </c>
      <c r="K60" s="41">
        <v>-5.8833853507938617E-4</v>
      </c>
    </row>
    <row r="61" spans="2:11" ht="15" x14ac:dyDescent="0.25">
      <c r="B61" s="11" t="s">
        <v>2448</v>
      </c>
      <c r="C61" s="3">
        <v>125432386</v>
      </c>
      <c r="D61" s="3" t="s">
        <v>257</v>
      </c>
      <c r="E61" s="3" t="s">
        <v>48</v>
      </c>
      <c r="F61" s="3" t="s">
        <v>2457</v>
      </c>
      <c r="G61" s="10">
        <v>-18540697.779808</v>
      </c>
      <c r="H61" s="10">
        <v>99.552700000000002</v>
      </c>
      <c r="I61" s="10">
        <v>-70970.093173180998</v>
      </c>
      <c r="J61" s="41">
        <v>-12.831501695041405</v>
      </c>
      <c r="K61" s="41">
        <v>-1.5532483682120297E-2</v>
      </c>
    </row>
    <row r="62" spans="2:11" ht="15" x14ac:dyDescent="0.25">
      <c r="B62" s="11" t="s">
        <v>2448</v>
      </c>
      <c r="C62" s="3">
        <v>125432390</v>
      </c>
      <c r="D62" s="3" t="s">
        <v>257</v>
      </c>
      <c r="E62" s="3" t="s">
        <v>48</v>
      </c>
      <c r="F62" s="3" t="s">
        <v>2458</v>
      </c>
      <c r="G62" s="10">
        <v>1157976.0421430001</v>
      </c>
      <c r="H62" s="10">
        <v>99.833500000000001</v>
      </c>
      <c r="I62" s="10">
        <v>4445.0034378669998</v>
      </c>
      <c r="J62" s="41">
        <v>0.80366343902460502</v>
      </c>
      <c r="K62" s="41">
        <v>9.7283151646936495E-4</v>
      </c>
    </row>
    <row r="63" spans="2:11" ht="15" x14ac:dyDescent="0.25">
      <c r="B63" s="11" t="s">
        <v>2448</v>
      </c>
      <c r="C63" s="3">
        <v>125432399</v>
      </c>
      <c r="D63" s="3" t="s">
        <v>257</v>
      </c>
      <c r="E63" s="3" t="s">
        <v>48</v>
      </c>
      <c r="F63" s="3" t="s">
        <v>2459</v>
      </c>
      <c r="G63" s="10">
        <v>-9396729.7236180007</v>
      </c>
      <c r="H63" s="10">
        <v>99.438699999999997</v>
      </c>
      <c r="I63" s="10">
        <v>-35927.633865960997</v>
      </c>
      <c r="J63" s="41">
        <v>-6.4957713064425802</v>
      </c>
      <c r="K63" s="41">
        <v>-7.8631063002621571E-3</v>
      </c>
    </row>
    <row r="64" spans="2:11" ht="15" x14ac:dyDescent="0.25">
      <c r="B64" s="11" t="s">
        <v>2448</v>
      </c>
      <c r="C64" s="3">
        <v>125432408</v>
      </c>
      <c r="D64" s="3" t="s">
        <v>257</v>
      </c>
      <c r="E64" s="3" t="s">
        <v>48</v>
      </c>
      <c r="F64" s="3" t="s">
        <v>2460</v>
      </c>
      <c r="G64" s="10">
        <v>-17859920.140475001</v>
      </c>
      <c r="H64" s="10">
        <v>99.3249</v>
      </c>
      <c r="I64" s="10">
        <v>-68207.789255148993</v>
      </c>
      <c r="J64" s="41">
        <v>-12.332072910018457</v>
      </c>
      <c r="K64" s="41">
        <v>-1.4927927049692164E-2</v>
      </c>
    </row>
    <row r="65" spans="2:11" ht="15" x14ac:dyDescent="0.25">
      <c r="B65" s="11" t="s">
        <v>2448</v>
      </c>
      <c r="C65" s="3">
        <v>125432415</v>
      </c>
      <c r="D65" s="3" t="s">
        <v>257</v>
      </c>
      <c r="E65" s="3" t="s">
        <v>48</v>
      </c>
      <c r="F65" s="3" t="s">
        <v>2461</v>
      </c>
      <c r="G65" s="10">
        <v>-1350972.049166</v>
      </c>
      <c r="H65" s="10">
        <v>99.833500000000001</v>
      </c>
      <c r="I65" s="10">
        <v>-5185.837343792</v>
      </c>
      <c r="J65" s="41">
        <v>-0.93760734545888635</v>
      </c>
      <c r="K65" s="41">
        <v>-1.1349701024630763E-3</v>
      </c>
    </row>
    <row r="66" spans="2:11" ht="15" x14ac:dyDescent="0.25">
      <c r="B66" s="11" t="s">
        <v>2448</v>
      </c>
      <c r="C66" s="3">
        <v>125432418</v>
      </c>
      <c r="D66" s="3" t="s">
        <v>257</v>
      </c>
      <c r="E66" s="3" t="s">
        <v>48</v>
      </c>
      <c r="F66" s="3" t="s">
        <v>2461</v>
      </c>
      <c r="G66" s="10">
        <v>-5210892.189642</v>
      </c>
      <c r="H66" s="10">
        <v>99.055999999999997</v>
      </c>
      <c r="I66" s="10">
        <v>-19846.751222454001</v>
      </c>
      <c r="J66" s="41">
        <v>-3.5883230606807044</v>
      </c>
      <c r="K66" s="41">
        <v>-4.3436513286467015E-3</v>
      </c>
    </row>
    <row r="67" spans="2:11" ht="15" x14ac:dyDescent="0.25">
      <c r="B67" s="11" t="s">
        <v>2448</v>
      </c>
      <c r="C67" s="3">
        <v>125432423</v>
      </c>
      <c r="D67" s="3" t="s">
        <v>257</v>
      </c>
      <c r="E67" s="3" t="s">
        <v>48</v>
      </c>
      <c r="F67" s="3" t="s">
        <v>2462</v>
      </c>
      <c r="G67" s="10">
        <v>-1300000</v>
      </c>
      <c r="H67" s="10">
        <v>99.877399999999994</v>
      </c>
      <c r="I67" s="10">
        <v>-4992.3735800000004</v>
      </c>
      <c r="J67" s="41">
        <v>-0.90262880024310777</v>
      </c>
      <c r="K67" s="41">
        <v>-1.0926287073792613E-3</v>
      </c>
    </row>
    <row r="68" spans="2:11" ht="15" x14ac:dyDescent="0.25">
      <c r="B68" s="11" t="s">
        <v>2448</v>
      </c>
      <c r="C68" s="3">
        <v>125432424</v>
      </c>
      <c r="D68" s="3" t="s">
        <v>257</v>
      </c>
      <c r="E68" s="3" t="s">
        <v>48</v>
      </c>
      <c r="F68" s="3" t="s">
        <v>2462</v>
      </c>
      <c r="G68" s="10">
        <v>1084637.559474</v>
      </c>
      <c r="H68" s="10">
        <v>99.877399999999994</v>
      </c>
      <c r="I68" s="10">
        <v>4165.3199207899997</v>
      </c>
      <c r="J68" s="41">
        <v>0.75309623017662741</v>
      </c>
      <c r="K68" s="41">
        <v>9.1162010373307533E-4</v>
      </c>
    </row>
    <row r="69" spans="2:11" ht="15" x14ac:dyDescent="0.25">
      <c r="B69" s="11" t="s">
        <v>2448</v>
      </c>
      <c r="C69" s="3">
        <v>125432426</v>
      </c>
      <c r="D69" s="3" t="s">
        <v>257</v>
      </c>
      <c r="E69" s="3" t="s">
        <v>48</v>
      </c>
      <c r="F69" s="3" t="s">
        <v>2462</v>
      </c>
      <c r="G69" s="10">
        <v>202645.807375</v>
      </c>
      <c r="H69" s="10">
        <v>99.701700000000002</v>
      </c>
      <c r="I69" s="10">
        <v>776.84890662200007</v>
      </c>
      <c r="J69" s="41">
        <v>0.14045547379777334</v>
      </c>
      <c r="K69" s="41">
        <v>1.7002081336056353E-4</v>
      </c>
    </row>
    <row r="70" spans="2:11" ht="15" x14ac:dyDescent="0.25">
      <c r="B70" s="11" t="s">
        <v>2448</v>
      </c>
      <c r="C70" s="3">
        <v>125432430</v>
      </c>
      <c r="D70" s="3" t="s">
        <v>257</v>
      </c>
      <c r="E70" s="3" t="s">
        <v>48</v>
      </c>
      <c r="F70" s="3" t="s">
        <v>2463</v>
      </c>
      <c r="G70" s="10">
        <v>3000000</v>
      </c>
      <c r="H70" s="10">
        <v>99.3249</v>
      </c>
      <c r="I70" s="10">
        <v>11457.126689999999</v>
      </c>
      <c r="J70" s="41">
        <v>2.0714660777505332</v>
      </c>
      <c r="K70" s="41">
        <v>2.5075017574255998E-3</v>
      </c>
    </row>
    <row r="71" spans="2:11" ht="15" x14ac:dyDescent="0.25">
      <c r="B71" s="11" t="s">
        <v>2448</v>
      </c>
      <c r="C71" s="3">
        <v>125432434</v>
      </c>
      <c r="D71" s="3" t="s">
        <v>257</v>
      </c>
      <c r="E71" s="3" t="s">
        <v>48</v>
      </c>
      <c r="F71" s="3" t="s">
        <v>2464</v>
      </c>
      <c r="G71" s="10">
        <v>2119482.1491350001</v>
      </c>
      <c r="H71" s="10">
        <v>99.877399999999994</v>
      </c>
      <c r="I71" s="10">
        <v>8139.4205280050001</v>
      </c>
      <c r="J71" s="41">
        <v>1.4716197151791022</v>
      </c>
      <c r="K71" s="41">
        <v>1.781390031779298E-3</v>
      </c>
    </row>
    <row r="72" spans="2:11" ht="15" x14ac:dyDescent="0.25">
      <c r="B72" s="11" t="s">
        <v>2448</v>
      </c>
      <c r="C72" s="3">
        <v>125432435</v>
      </c>
      <c r="D72" s="3" t="s">
        <v>257</v>
      </c>
      <c r="E72" s="3" t="s">
        <v>48</v>
      </c>
      <c r="F72" s="3" t="s">
        <v>2464</v>
      </c>
      <c r="G72" s="10">
        <v>-2570000</v>
      </c>
      <c r="H72" s="10">
        <v>99.877399999999994</v>
      </c>
      <c r="I72" s="10">
        <v>-9869.5385399999996</v>
      </c>
      <c r="J72" s="41">
        <v>-1.7844277052906989</v>
      </c>
      <c r="K72" s="41">
        <v>-2.1600429063623884E-3</v>
      </c>
    </row>
    <row r="73" spans="2:11" ht="15" x14ac:dyDescent="0.25">
      <c r="B73" s="11" t="s">
        <v>2448</v>
      </c>
      <c r="C73" s="3">
        <v>125432436</v>
      </c>
      <c r="D73" s="3" t="s">
        <v>257</v>
      </c>
      <c r="E73" s="3" t="s">
        <v>48</v>
      </c>
      <c r="F73" s="3" t="s">
        <v>2464</v>
      </c>
      <c r="G73" s="10">
        <v>410695.50294699997</v>
      </c>
      <c r="H73" s="10">
        <v>99.701700000000002</v>
      </c>
      <c r="I73" s="10">
        <v>1574.4137846220001</v>
      </c>
      <c r="J73" s="41">
        <v>0.28465642699350363</v>
      </c>
      <c r="K73" s="41">
        <v>3.4457551519444316E-4</v>
      </c>
    </row>
    <row r="74" spans="2:11" ht="15" x14ac:dyDescent="0.25">
      <c r="B74" s="11" t="s">
        <v>2448</v>
      </c>
      <c r="C74" s="3">
        <v>125432443</v>
      </c>
      <c r="D74" s="3" t="s">
        <v>257</v>
      </c>
      <c r="E74" s="3" t="s">
        <v>48</v>
      </c>
      <c r="F74" s="3" t="s">
        <v>2465</v>
      </c>
      <c r="G74" s="10">
        <v>-4361709.7587369997</v>
      </c>
      <c r="H74" s="10">
        <v>99.302099999999996</v>
      </c>
      <c r="I74" s="10">
        <v>-16653.738454120998</v>
      </c>
      <c r="J74" s="41">
        <v>-3.0110214549300101</v>
      </c>
      <c r="K74" s="41">
        <v>-3.6448299448292735E-3</v>
      </c>
    </row>
    <row r="75" spans="2:11" ht="15" x14ac:dyDescent="0.25">
      <c r="B75" s="11" t="s">
        <v>2448</v>
      </c>
      <c r="C75" s="3">
        <v>125432448</v>
      </c>
      <c r="D75" s="3" t="s">
        <v>257</v>
      </c>
      <c r="E75" s="3" t="s">
        <v>48</v>
      </c>
      <c r="F75" s="3" t="s">
        <v>2465</v>
      </c>
      <c r="G75" s="10">
        <v>-850000</v>
      </c>
      <c r="H75" s="10">
        <v>99.877399999999994</v>
      </c>
      <c r="I75" s="10">
        <v>-3264.2442599999999</v>
      </c>
      <c r="J75" s="41">
        <v>-0.59018036869433377</v>
      </c>
      <c r="K75" s="41">
        <v>-7.1441107706005709E-4</v>
      </c>
    </row>
    <row r="76" spans="2:11" ht="15" x14ac:dyDescent="0.25">
      <c r="B76" s="11" t="s">
        <v>2448</v>
      </c>
      <c r="C76" s="3">
        <v>125432449</v>
      </c>
      <c r="D76" s="3" t="s">
        <v>257</v>
      </c>
      <c r="E76" s="3" t="s">
        <v>48</v>
      </c>
      <c r="F76" s="3" t="s">
        <v>2465</v>
      </c>
      <c r="G76" s="10">
        <v>135869.188945</v>
      </c>
      <c r="H76" s="10">
        <v>99.701700000000002</v>
      </c>
      <c r="I76" s="10">
        <v>520.85869565600001</v>
      </c>
      <c r="J76" s="41">
        <v>9.4172051033922274E-2</v>
      </c>
      <c r="K76" s="41">
        <v>1.1399490728052914E-4</v>
      </c>
    </row>
    <row r="77" spans="2:11" ht="15" x14ac:dyDescent="0.25">
      <c r="B77" s="11" t="s">
        <v>2448</v>
      </c>
      <c r="C77" s="3">
        <v>125432450</v>
      </c>
      <c r="D77" s="3" t="s">
        <v>257</v>
      </c>
      <c r="E77" s="3" t="s">
        <v>48</v>
      </c>
      <c r="F77" s="3" t="s">
        <v>2465</v>
      </c>
      <c r="G77" s="10">
        <v>705207.40966500004</v>
      </c>
      <c r="H77" s="10">
        <v>99.877399999999994</v>
      </c>
      <c r="I77" s="10">
        <v>2708.1991085700001</v>
      </c>
      <c r="J77" s="41">
        <v>0.48964655248976635</v>
      </c>
      <c r="K77" s="41">
        <v>5.927152773936655E-4</v>
      </c>
    </row>
    <row r="78" spans="2:11" ht="15" x14ac:dyDescent="0.25">
      <c r="B78" s="11" t="s">
        <v>2466</v>
      </c>
      <c r="C78" s="3">
        <v>125441174</v>
      </c>
      <c r="D78" s="3" t="s">
        <v>257</v>
      </c>
      <c r="E78" s="3" t="s">
        <v>53</v>
      </c>
      <c r="F78" s="3" t="s">
        <v>2467</v>
      </c>
      <c r="G78" s="10">
        <v>624591.21545200003</v>
      </c>
      <c r="H78" s="10">
        <v>100</v>
      </c>
      <c r="I78" s="10">
        <v>2951.3184112550002</v>
      </c>
      <c r="J78" s="41">
        <v>0.53360289529584748</v>
      </c>
      <c r="K78" s="41">
        <v>6.4592426209301545E-4</v>
      </c>
    </row>
    <row r="79" spans="2:11" ht="15" x14ac:dyDescent="0.25">
      <c r="B79" s="11" t="s">
        <v>2468</v>
      </c>
      <c r="C79" s="3">
        <v>125421661</v>
      </c>
      <c r="D79" s="3" t="s">
        <v>257</v>
      </c>
      <c r="E79" s="3" t="s">
        <v>46</v>
      </c>
      <c r="F79" s="3" t="s">
        <v>2469</v>
      </c>
      <c r="G79" s="10">
        <v>-12929436.013277</v>
      </c>
      <c r="H79" s="10">
        <v>100.0382</v>
      </c>
      <c r="I79" s="10">
        <v>-52304.024847451998</v>
      </c>
      <c r="J79" s="41">
        <v>-9.4566479129435042</v>
      </c>
      <c r="K79" s="41">
        <v>-1.1447236098025389E-2</v>
      </c>
    </row>
    <row r="80" spans="2:11" ht="15" x14ac:dyDescent="0.25">
      <c r="B80" s="11" t="s">
        <v>2468</v>
      </c>
      <c r="C80" s="3">
        <v>125421671</v>
      </c>
      <c r="D80" s="3" t="s">
        <v>257</v>
      </c>
      <c r="E80" s="3" t="s">
        <v>46</v>
      </c>
      <c r="F80" s="3" t="s">
        <v>2470</v>
      </c>
      <c r="G80" s="10">
        <v>-270194.40983299998</v>
      </c>
      <c r="H80" s="10">
        <v>100.0382</v>
      </c>
      <c r="I80" s="10">
        <v>-1093.0295110510001</v>
      </c>
      <c r="J80" s="41">
        <v>-0.19762141201586017</v>
      </c>
      <c r="K80" s="41">
        <v>-2.3921996273905453E-4</v>
      </c>
    </row>
    <row r="81" spans="2:11" ht="15" x14ac:dyDescent="0.25">
      <c r="B81" s="11" t="s">
        <v>2468</v>
      </c>
      <c r="C81" s="3">
        <v>125421674</v>
      </c>
      <c r="D81" s="3" t="s">
        <v>257</v>
      </c>
      <c r="E81" s="3" t="s">
        <v>46</v>
      </c>
      <c r="F81" s="3" t="s">
        <v>2471</v>
      </c>
      <c r="G81" s="10">
        <v>-208435.68758599999</v>
      </c>
      <c r="H81" s="10">
        <v>100.0382</v>
      </c>
      <c r="I81" s="10">
        <v>-843.19419441600007</v>
      </c>
      <c r="J81" s="41">
        <v>-0.152450803587032</v>
      </c>
      <c r="K81" s="41">
        <v>-1.8454111415164802E-4</v>
      </c>
    </row>
    <row r="82" spans="2:11" ht="15" x14ac:dyDescent="0.25">
      <c r="B82" s="11" t="s">
        <v>2468</v>
      </c>
      <c r="C82" s="3">
        <v>125421678</v>
      </c>
      <c r="D82" s="3" t="s">
        <v>257</v>
      </c>
      <c r="E82" s="3" t="s">
        <v>46</v>
      </c>
      <c r="F82" s="3" t="s">
        <v>2472</v>
      </c>
      <c r="G82" s="10">
        <v>-500000</v>
      </c>
      <c r="H82" s="10">
        <v>100.0382</v>
      </c>
      <c r="I82" s="10">
        <v>-2022.6723300000001</v>
      </c>
      <c r="J82" s="41">
        <v>-0.36570225950775725</v>
      </c>
      <c r="K82" s="41">
        <v>-4.4268118520483373E-4</v>
      </c>
    </row>
    <row r="83" spans="2:11" ht="15" x14ac:dyDescent="0.25">
      <c r="B83" s="11" t="s">
        <v>2468</v>
      </c>
      <c r="C83" s="3">
        <v>125421682</v>
      </c>
      <c r="D83" s="3" t="s">
        <v>257</v>
      </c>
      <c r="E83" s="3" t="s">
        <v>46</v>
      </c>
      <c r="F83" s="3" t="s">
        <v>2459</v>
      </c>
      <c r="G83" s="10">
        <v>-1882869.044524</v>
      </c>
      <c r="H83" s="10">
        <v>99.997600000000006</v>
      </c>
      <c r="I83" s="10">
        <v>-7613.7640515869998</v>
      </c>
      <c r="J83" s="41">
        <v>-1.3765802180248852</v>
      </c>
      <c r="K83" s="41">
        <v>-1.6663450842907856E-3</v>
      </c>
    </row>
    <row r="84" spans="2:11" ht="15" x14ac:dyDescent="0.25">
      <c r="B84" s="11" t="s">
        <v>2468</v>
      </c>
      <c r="C84" s="3">
        <v>125421689</v>
      </c>
      <c r="D84" s="3" t="s">
        <v>257</v>
      </c>
      <c r="E84" s="3" t="s">
        <v>46</v>
      </c>
      <c r="F84" s="3" t="s">
        <v>2473</v>
      </c>
      <c r="G84" s="10">
        <v>-7045757.6744520003</v>
      </c>
      <c r="H84" s="10">
        <v>99.997</v>
      </c>
      <c r="I84" s="10">
        <v>-28490.782502816997</v>
      </c>
      <c r="J84" s="41">
        <v>-5.1511771738254071</v>
      </c>
      <c r="K84" s="41">
        <v>-6.2354802499128299E-3</v>
      </c>
    </row>
    <row r="85" spans="2:11" ht="15" x14ac:dyDescent="0.25">
      <c r="B85" s="11" t="s">
        <v>2474</v>
      </c>
      <c r="C85" s="3">
        <v>12548027</v>
      </c>
      <c r="D85" s="3" t="s">
        <v>257</v>
      </c>
      <c r="E85" s="3" t="s">
        <v>73</v>
      </c>
      <c r="F85" s="3" t="s">
        <v>2443</v>
      </c>
      <c r="G85" s="10">
        <v>36.74</v>
      </c>
      <c r="H85" s="10">
        <v>-284.7663</v>
      </c>
      <c r="I85" s="10">
        <v>-10.462309999999999</v>
      </c>
      <c r="J85" s="41">
        <v>-1.8916016944131545E-3</v>
      </c>
      <c r="K85" s="41">
        <v>-2.2897766099269194E-6</v>
      </c>
    </row>
    <row r="86" spans="2:11" ht="15" x14ac:dyDescent="0.25">
      <c r="B86" s="11" t="s">
        <v>2474</v>
      </c>
      <c r="C86" s="3">
        <v>12548030</v>
      </c>
      <c r="D86" s="3" t="s">
        <v>257</v>
      </c>
      <c r="E86" s="3" t="s">
        <v>73</v>
      </c>
      <c r="F86" s="3" t="s">
        <v>2444</v>
      </c>
      <c r="G86" s="10">
        <v>36.07</v>
      </c>
      <c r="H86" s="10">
        <v>-25.3123</v>
      </c>
      <c r="I86" s="10">
        <v>-0.91300999999999999</v>
      </c>
      <c r="J86" s="41">
        <v>-1.6507360831557796E-4</v>
      </c>
      <c r="K86" s="41">
        <v>-1.9982097095472958E-7</v>
      </c>
    </row>
    <row r="87" spans="2:11" ht="15" x14ac:dyDescent="0.25">
      <c r="B87" s="11" t="s">
        <v>2474</v>
      </c>
      <c r="C87" s="3">
        <v>12548037</v>
      </c>
      <c r="D87" s="3" t="s">
        <v>257</v>
      </c>
      <c r="E87" s="3" t="s">
        <v>73</v>
      </c>
      <c r="F87" s="3" t="s">
        <v>2445</v>
      </c>
      <c r="G87" s="10">
        <v>43.48</v>
      </c>
      <c r="H87" s="10">
        <v>2.4643000000000002</v>
      </c>
      <c r="I87" s="10">
        <v>0.10715000000000001</v>
      </c>
      <c r="J87" s="41">
        <v>1.9372884339727034E-5</v>
      </c>
      <c r="K87" s="41">
        <v>2.3450802332722836E-8</v>
      </c>
    </row>
    <row r="88" spans="2:11" ht="15" x14ac:dyDescent="0.25">
      <c r="B88" s="11" t="s">
        <v>2474</v>
      </c>
      <c r="C88" s="3">
        <v>12548039</v>
      </c>
      <c r="D88" s="3" t="s">
        <v>257</v>
      </c>
      <c r="E88" s="3" t="s">
        <v>73</v>
      </c>
      <c r="F88" s="3" t="s">
        <v>2424</v>
      </c>
      <c r="G88" s="10">
        <v>36.1</v>
      </c>
      <c r="H88" s="10">
        <v>2.9156</v>
      </c>
      <c r="I88" s="10">
        <v>0.10525</v>
      </c>
      <c r="J88" s="41">
        <v>1.9029361425630147E-5</v>
      </c>
      <c r="K88" s="41">
        <v>2.3034969160234047E-8</v>
      </c>
    </row>
    <row r="89" spans="2:11" ht="15" x14ac:dyDescent="0.25">
      <c r="B89" s="11" t="s">
        <v>2474</v>
      </c>
      <c r="C89" s="3">
        <v>12548046</v>
      </c>
      <c r="D89" s="3" t="s">
        <v>257</v>
      </c>
      <c r="E89" s="3" t="s">
        <v>73</v>
      </c>
      <c r="F89" s="3" t="s">
        <v>2440</v>
      </c>
      <c r="G89" s="10">
        <v>44.44</v>
      </c>
      <c r="H89" s="10">
        <v>0.83169999999999999</v>
      </c>
      <c r="I89" s="10">
        <v>3.696E-2</v>
      </c>
      <c r="J89" s="41">
        <v>6.6824246868531135E-6</v>
      </c>
      <c r="K89" s="41">
        <v>8.089049502729221E-9</v>
      </c>
    </row>
    <row r="90" spans="2:11" ht="15" x14ac:dyDescent="0.25">
      <c r="B90" s="11" t="s">
        <v>2474</v>
      </c>
      <c r="C90" s="3">
        <v>12548050</v>
      </c>
      <c r="D90" s="3" t="s">
        <v>257</v>
      </c>
      <c r="E90" s="3" t="s">
        <v>73</v>
      </c>
      <c r="F90" s="3" t="s">
        <v>2424</v>
      </c>
      <c r="G90" s="10">
        <v>35.58</v>
      </c>
      <c r="H90" s="10">
        <v>7.5533000000000001</v>
      </c>
      <c r="I90" s="10">
        <v>0.26874999999999999</v>
      </c>
      <c r="J90" s="41">
        <v>4.8590412191335887E-5</v>
      </c>
      <c r="K90" s="41">
        <v>5.8818507950716395E-8</v>
      </c>
    </row>
    <row r="91" spans="2:11" ht="15" x14ac:dyDescent="0.25">
      <c r="B91" s="11" t="s">
        <v>2474</v>
      </c>
      <c r="C91" s="3">
        <v>12548052</v>
      </c>
      <c r="D91" s="3" t="s">
        <v>257</v>
      </c>
      <c r="E91" s="3" t="s">
        <v>73</v>
      </c>
      <c r="F91" s="3" t="s">
        <v>2441</v>
      </c>
      <c r="G91" s="10">
        <v>43.48</v>
      </c>
      <c r="H91" s="10">
        <v>-21.3233</v>
      </c>
      <c r="I91" s="10">
        <v>-0.92713999999999996</v>
      </c>
      <c r="J91" s="41">
        <v>-1.6762833398725638E-4</v>
      </c>
      <c r="K91" s="41">
        <v>-2.0291345660065933E-7</v>
      </c>
    </row>
    <row r="92" spans="2:11" ht="15" x14ac:dyDescent="0.25">
      <c r="B92" s="11" t="s">
        <v>2474</v>
      </c>
      <c r="C92" s="3">
        <v>12548054</v>
      </c>
      <c r="D92" s="3" t="s">
        <v>257</v>
      </c>
      <c r="E92" s="3" t="s">
        <v>73</v>
      </c>
      <c r="F92" s="3" t="s">
        <v>2438</v>
      </c>
      <c r="G92" s="10">
        <v>246.262396</v>
      </c>
      <c r="H92" s="10">
        <v>64.686400000000006</v>
      </c>
      <c r="I92" s="10">
        <v>15.929823532999999</v>
      </c>
      <c r="J92" s="41">
        <v>2.8801365268975344E-3</v>
      </c>
      <c r="K92" s="41">
        <v>3.486394240481003E-6</v>
      </c>
    </row>
    <row r="93" spans="2:11" ht="15" x14ac:dyDescent="0.25">
      <c r="B93" s="11" t="s">
        <v>2474</v>
      </c>
      <c r="C93" s="3">
        <v>12548057</v>
      </c>
      <c r="D93" s="3" t="s">
        <v>257</v>
      </c>
      <c r="E93" s="3" t="s">
        <v>73</v>
      </c>
      <c r="F93" s="3" t="s">
        <v>2446</v>
      </c>
      <c r="G93" s="10">
        <v>35.19</v>
      </c>
      <c r="H93" s="10">
        <v>15.976100000000001</v>
      </c>
      <c r="I93" s="10">
        <v>0.56220000000000003</v>
      </c>
      <c r="J93" s="41">
        <v>1.016466222659313E-4</v>
      </c>
      <c r="K93" s="41">
        <v>1.2304284714378702E-7</v>
      </c>
    </row>
    <row r="94" spans="2:11" ht="15" x14ac:dyDescent="0.25">
      <c r="B94" s="11" t="s">
        <v>2474</v>
      </c>
      <c r="C94" s="3">
        <v>12548058</v>
      </c>
      <c r="D94" s="3" t="s">
        <v>257</v>
      </c>
      <c r="E94" s="3" t="s">
        <v>73</v>
      </c>
      <c r="F94" s="3" t="s">
        <v>2447</v>
      </c>
      <c r="G94" s="10">
        <v>35.200000000000003</v>
      </c>
      <c r="H94" s="10">
        <v>-25.805199999999999</v>
      </c>
      <c r="I94" s="10">
        <v>-0.90834000000000004</v>
      </c>
      <c r="J94" s="41">
        <v>-1.6422926515303457E-4</v>
      </c>
      <c r="K94" s="41">
        <v>-1.9879889678866504E-7</v>
      </c>
    </row>
    <row r="95" spans="2:11" ht="15" x14ac:dyDescent="0.25">
      <c r="B95" s="11" t="s">
        <v>2474</v>
      </c>
      <c r="C95" s="3">
        <v>12548062</v>
      </c>
      <c r="D95" s="3" t="s">
        <v>257</v>
      </c>
      <c r="E95" s="3" t="s">
        <v>73</v>
      </c>
      <c r="F95" s="3" t="s">
        <v>2467</v>
      </c>
      <c r="G95" s="10">
        <v>45.929805999999999</v>
      </c>
      <c r="H95" s="10">
        <v>-59.105200000000004</v>
      </c>
      <c r="I95" s="10">
        <v>-2.7146914209999999</v>
      </c>
      <c r="J95" s="41">
        <v>-4.9082037253459843E-4</v>
      </c>
      <c r="K95" s="41">
        <v>-5.94136182064484E-7</v>
      </c>
    </row>
    <row r="96" spans="2:11" ht="15" x14ac:dyDescent="0.25">
      <c r="B96" s="11" t="s">
        <v>2474</v>
      </c>
      <c r="C96" s="3">
        <v>125413408</v>
      </c>
      <c r="D96" s="3" t="s">
        <v>257</v>
      </c>
      <c r="E96" s="3" t="s">
        <v>73</v>
      </c>
      <c r="F96" s="3" t="s">
        <v>2443</v>
      </c>
      <c r="G96" s="10">
        <v>5265775.8</v>
      </c>
      <c r="H96" s="10">
        <v>100.2778</v>
      </c>
      <c r="I96" s="10">
        <v>5280.4048000000003</v>
      </c>
      <c r="J96" s="41">
        <v>0.95470528658272946</v>
      </c>
      <c r="K96" s="41">
        <v>1.1556670947415852E-3</v>
      </c>
    </row>
    <row r="97" spans="2:11" ht="15" x14ac:dyDescent="0.25">
      <c r="B97" s="11" t="s">
        <v>2474</v>
      </c>
      <c r="C97" s="3">
        <v>125413437</v>
      </c>
      <c r="D97" s="3" t="s">
        <v>257</v>
      </c>
      <c r="E97" s="3" t="s">
        <v>73</v>
      </c>
      <c r="F97" s="3" t="s">
        <v>2444</v>
      </c>
      <c r="G97" s="10">
        <v>468031.5</v>
      </c>
      <c r="H97" s="10">
        <v>100.188</v>
      </c>
      <c r="I97" s="10">
        <v>468.91126000000003</v>
      </c>
      <c r="J97" s="41">
        <v>8.4779874993706691E-2</v>
      </c>
      <c r="K97" s="41">
        <v>1.0262571413763886E-4</v>
      </c>
    </row>
    <row r="98" spans="2:11" ht="15" x14ac:dyDescent="0.25">
      <c r="B98" s="11" t="s">
        <v>2474</v>
      </c>
      <c r="C98" s="3">
        <v>125413458</v>
      </c>
      <c r="D98" s="3" t="s">
        <v>257</v>
      </c>
      <c r="E98" s="3" t="s">
        <v>73</v>
      </c>
      <c r="F98" s="3" t="s">
        <v>2445</v>
      </c>
      <c r="G98" s="10">
        <v>-54346.5</v>
      </c>
      <c r="H98" s="10">
        <v>100.2975</v>
      </c>
      <c r="I98" s="10">
        <v>-54.508199999999995</v>
      </c>
      <c r="J98" s="41">
        <v>-9.8551661611452068E-3</v>
      </c>
      <c r="K98" s="41">
        <v>-1.192964091192275E-5</v>
      </c>
    </row>
    <row r="99" spans="2:11" ht="15" x14ac:dyDescent="0.25">
      <c r="B99" s="11" t="s">
        <v>2474</v>
      </c>
      <c r="C99" s="3">
        <v>125413476</v>
      </c>
      <c r="D99" s="3" t="s">
        <v>257</v>
      </c>
      <c r="E99" s="3" t="s">
        <v>73</v>
      </c>
      <c r="F99" s="3" t="s">
        <v>2424</v>
      </c>
      <c r="G99" s="10">
        <v>-53739.5</v>
      </c>
      <c r="H99" s="10">
        <v>100.3385</v>
      </c>
      <c r="I99" s="10">
        <v>-53.921399999999998</v>
      </c>
      <c r="J99" s="41">
        <v>-9.7490718211493913E-3</v>
      </c>
      <c r="K99" s="41">
        <v>-1.1801214119493057E-5</v>
      </c>
    </row>
    <row r="100" spans="2:11" ht="15" x14ac:dyDescent="0.25">
      <c r="B100" s="11" t="s">
        <v>2474</v>
      </c>
      <c r="C100" s="3">
        <v>125413557</v>
      </c>
      <c r="D100" s="3" t="s">
        <v>257</v>
      </c>
      <c r="E100" s="3" t="s">
        <v>73</v>
      </c>
      <c r="F100" s="3" t="s">
        <v>2449</v>
      </c>
      <c r="G100" s="10">
        <v>85148394.961015001</v>
      </c>
      <c r="H100" s="10">
        <v>99.417199999999994</v>
      </c>
      <c r="I100" s="10">
        <v>84652.112862074995</v>
      </c>
      <c r="J100" s="41">
        <v>15.305231839388689</v>
      </c>
      <c r="K100" s="41">
        <v>1.8526924552271253E-2</v>
      </c>
    </row>
    <row r="101" spans="2:11" ht="15" x14ac:dyDescent="0.25">
      <c r="B101" s="11" t="s">
        <v>2474</v>
      </c>
      <c r="C101" s="3">
        <v>125413578</v>
      </c>
      <c r="D101" s="3" t="s">
        <v>257</v>
      </c>
      <c r="E101" s="3" t="s">
        <v>73</v>
      </c>
      <c r="F101" s="3" t="s">
        <v>2450</v>
      </c>
      <c r="G101" s="10">
        <v>67483563.564711004</v>
      </c>
      <c r="H101" s="10">
        <v>99.414199999999994</v>
      </c>
      <c r="I101" s="10">
        <v>67088.266083180002</v>
      </c>
      <c r="J101" s="41">
        <v>12.129661403474364</v>
      </c>
      <c r="K101" s="41">
        <v>1.4682908695863441E-2</v>
      </c>
    </row>
    <row r="102" spans="2:11" ht="15" x14ac:dyDescent="0.25">
      <c r="B102" s="11" t="s">
        <v>2474</v>
      </c>
      <c r="C102" s="3">
        <v>125413582</v>
      </c>
      <c r="D102" s="3" t="s">
        <v>257</v>
      </c>
      <c r="E102" s="3" t="s">
        <v>73</v>
      </c>
      <c r="F102" s="3" t="s">
        <v>2440</v>
      </c>
      <c r="G102" s="10">
        <v>-18000</v>
      </c>
      <c r="H102" s="10">
        <v>100.45310000000001</v>
      </c>
      <c r="I102" s="10">
        <v>-18.08156</v>
      </c>
      <c r="J102" s="41">
        <v>-3.2691737803251025E-3</v>
      </c>
      <c r="K102" s="41">
        <v>-3.957322346498067E-6</v>
      </c>
    </row>
    <row r="103" spans="2:11" ht="15" x14ac:dyDescent="0.25">
      <c r="B103" s="11" t="s">
        <v>2474</v>
      </c>
      <c r="C103" s="3">
        <v>125413595</v>
      </c>
      <c r="D103" s="3" t="s">
        <v>257</v>
      </c>
      <c r="E103" s="3" t="s">
        <v>73</v>
      </c>
      <c r="F103" s="3" t="s">
        <v>2424</v>
      </c>
      <c r="G103" s="10">
        <v>-129340</v>
      </c>
      <c r="H103" s="10">
        <v>100.5586</v>
      </c>
      <c r="I103" s="10">
        <v>-130.06249</v>
      </c>
      <c r="J103" s="41">
        <v>-2.3515497673419542E-2</v>
      </c>
      <c r="K103" s="41">
        <v>-2.8465419914995241E-5</v>
      </c>
    </row>
    <row r="104" spans="2:11" ht="15" x14ac:dyDescent="0.25">
      <c r="B104" s="11" t="s">
        <v>2474</v>
      </c>
      <c r="C104" s="3">
        <v>125413600</v>
      </c>
      <c r="D104" s="3" t="s">
        <v>257</v>
      </c>
      <c r="E104" s="3" t="s">
        <v>73</v>
      </c>
      <c r="F104" s="3" t="s">
        <v>2451</v>
      </c>
      <c r="G104" s="10">
        <v>35579894.672471002</v>
      </c>
      <c r="H104" s="10">
        <v>99.397499999999994</v>
      </c>
      <c r="I104" s="10">
        <v>35365.538525119999</v>
      </c>
      <c r="J104" s="41">
        <v>6.394143606713115</v>
      </c>
      <c r="K104" s="41">
        <v>7.7400863587763257E-3</v>
      </c>
    </row>
    <row r="105" spans="2:11" ht="15" x14ac:dyDescent="0.25">
      <c r="B105" s="11" t="s">
        <v>2474</v>
      </c>
      <c r="C105" s="3">
        <v>125413623</v>
      </c>
      <c r="D105" s="3" t="s">
        <v>257</v>
      </c>
      <c r="E105" s="3" t="s">
        <v>73</v>
      </c>
      <c r="F105" s="3" t="s">
        <v>2452</v>
      </c>
      <c r="G105" s="10">
        <v>-5662800</v>
      </c>
      <c r="H105" s="10">
        <v>99.584400000000002</v>
      </c>
      <c r="I105" s="10">
        <v>-5639.2646599999998</v>
      </c>
      <c r="J105" s="41">
        <v>-1.0195876996667297</v>
      </c>
      <c r="K105" s="41">
        <v>-1.2342070074061544E-3</v>
      </c>
    </row>
    <row r="106" spans="2:11" ht="15" x14ac:dyDescent="0.25">
      <c r="B106" s="11" t="s">
        <v>2474</v>
      </c>
      <c r="C106" s="3">
        <v>125413625</v>
      </c>
      <c r="D106" s="3" t="s">
        <v>257</v>
      </c>
      <c r="E106" s="3" t="s">
        <v>73</v>
      </c>
      <c r="F106" s="3" t="s">
        <v>2469</v>
      </c>
      <c r="G106" s="10">
        <v>54342419.563804001</v>
      </c>
      <c r="H106" s="10">
        <v>100.42449999999999</v>
      </c>
      <c r="I106" s="10">
        <v>54573.109676357999</v>
      </c>
      <c r="J106" s="41">
        <v>9.8669019301849907</v>
      </c>
      <c r="K106" s="41">
        <v>1.1943847015420207E-2</v>
      </c>
    </row>
    <row r="107" spans="2:11" ht="15" x14ac:dyDescent="0.25">
      <c r="B107" s="11" t="s">
        <v>2474</v>
      </c>
      <c r="C107" s="3">
        <v>125413636</v>
      </c>
      <c r="D107" s="3" t="s">
        <v>257</v>
      </c>
      <c r="E107" s="3" t="s">
        <v>73</v>
      </c>
      <c r="F107" s="3" t="s">
        <v>2441</v>
      </c>
      <c r="G107" s="10">
        <v>444900</v>
      </c>
      <c r="H107" s="10">
        <v>100.3352</v>
      </c>
      <c r="I107" s="10">
        <v>446.39146999999997</v>
      </c>
      <c r="J107" s="41">
        <v>8.070826242231198E-2</v>
      </c>
      <c r="K107" s="41">
        <v>9.7697042706332933E-5</v>
      </c>
    </row>
    <row r="108" spans="2:11" ht="15" x14ac:dyDescent="0.25">
      <c r="B108" s="11" t="s">
        <v>2474</v>
      </c>
      <c r="C108" s="3">
        <v>125413644</v>
      </c>
      <c r="D108" s="3" t="s">
        <v>257</v>
      </c>
      <c r="E108" s="3" t="s">
        <v>73</v>
      </c>
      <c r="F108" s="3" t="s">
        <v>2453</v>
      </c>
      <c r="G108" s="10">
        <v>72315286.586196005</v>
      </c>
      <c r="H108" s="10">
        <v>99.406099999999995</v>
      </c>
      <c r="I108" s="10">
        <v>71885.823814624993</v>
      </c>
      <c r="J108" s="41">
        <v>12.997067199502801</v>
      </c>
      <c r="K108" s="41">
        <v>1.5732900091476532E-2</v>
      </c>
    </row>
    <row r="109" spans="2:11" ht="15" x14ac:dyDescent="0.25">
      <c r="B109" s="11" t="s">
        <v>2474</v>
      </c>
      <c r="C109" s="3">
        <v>125413646</v>
      </c>
      <c r="D109" s="3" t="s">
        <v>257</v>
      </c>
      <c r="E109" s="3" t="s">
        <v>73</v>
      </c>
      <c r="F109" s="3" t="s">
        <v>2470</v>
      </c>
      <c r="G109" s="10">
        <v>1140760.798316</v>
      </c>
      <c r="H109" s="10">
        <v>100.3584</v>
      </c>
      <c r="I109" s="10">
        <v>1144.848735519</v>
      </c>
      <c r="J109" s="41">
        <v>0.20699040727664331</v>
      </c>
      <c r="K109" s="41">
        <v>2.5056109563717922E-4</v>
      </c>
    </row>
    <row r="110" spans="2:11" ht="15" x14ac:dyDescent="0.25">
      <c r="B110" s="11" t="s">
        <v>2474</v>
      </c>
      <c r="C110" s="3">
        <v>125413651</v>
      </c>
      <c r="D110" s="3" t="s">
        <v>257</v>
      </c>
      <c r="E110" s="3" t="s">
        <v>73</v>
      </c>
      <c r="F110" s="3" t="s">
        <v>2438</v>
      </c>
      <c r="G110" s="10">
        <v>17818509.578658</v>
      </c>
      <c r="H110" s="10">
        <v>99.801299999999998</v>
      </c>
      <c r="I110" s="10">
        <v>17783.101785799001</v>
      </c>
      <c r="J110" s="41">
        <v>3.2152120774416919</v>
      </c>
      <c r="K110" s="41">
        <v>3.8920019117262045E-3</v>
      </c>
    </row>
    <row r="111" spans="2:11" ht="15" x14ac:dyDescent="0.25">
      <c r="B111" s="11" t="s">
        <v>2474</v>
      </c>
      <c r="C111" s="3">
        <v>125413655</v>
      </c>
      <c r="D111" s="3" t="s">
        <v>257</v>
      </c>
      <c r="E111" s="3" t="s">
        <v>73</v>
      </c>
      <c r="F111" s="3" t="s">
        <v>2454</v>
      </c>
      <c r="G111" s="10">
        <v>2267700</v>
      </c>
      <c r="H111" s="10">
        <v>99.656000000000006</v>
      </c>
      <c r="I111" s="10">
        <v>2259.8980499999998</v>
      </c>
      <c r="J111" s="41">
        <v>0.4085930335251951</v>
      </c>
      <c r="K111" s="41">
        <v>4.946003029645896E-4</v>
      </c>
    </row>
    <row r="112" spans="2:11" ht="15" x14ac:dyDescent="0.25">
      <c r="B112" s="11" t="s">
        <v>2474</v>
      </c>
      <c r="C112" s="3">
        <v>125413657</v>
      </c>
      <c r="D112" s="3" t="s">
        <v>257</v>
      </c>
      <c r="E112" s="3" t="s">
        <v>73</v>
      </c>
      <c r="F112" s="3" t="s">
        <v>2471</v>
      </c>
      <c r="G112" s="10">
        <v>875429.88786000002</v>
      </c>
      <c r="H112" s="10">
        <v>100.32259999999999</v>
      </c>
      <c r="I112" s="10">
        <v>878.25387414099998</v>
      </c>
      <c r="J112" s="41">
        <v>0.15878964745357699</v>
      </c>
      <c r="K112" s="41">
        <v>1.9221426038664143E-4</v>
      </c>
    </row>
    <row r="113" spans="2:11" ht="15" x14ac:dyDescent="0.25">
      <c r="B113" s="11" t="s">
        <v>2474</v>
      </c>
      <c r="C113" s="3">
        <v>125413662</v>
      </c>
      <c r="D113" s="3" t="s">
        <v>257</v>
      </c>
      <c r="E113" s="3" t="s">
        <v>73</v>
      </c>
      <c r="F113" s="3" t="s">
        <v>2455</v>
      </c>
      <c r="G113" s="10">
        <v>1144950</v>
      </c>
      <c r="H113" s="10">
        <v>99.685299999999998</v>
      </c>
      <c r="I113" s="10">
        <v>1141.3463200000001</v>
      </c>
      <c r="J113" s="41">
        <v>0.20635716517903016</v>
      </c>
      <c r="K113" s="41">
        <v>2.4979455850210569E-4</v>
      </c>
    </row>
    <row r="114" spans="2:11" ht="15" x14ac:dyDescent="0.25">
      <c r="B114" s="11" t="s">
        <v>2474</v>
      </c>
      <c r="C114" s="3">
        <v>125413666</v>
      </c>
      <c r="D114" s="3" t="s">
        <v>257</v>
      </c>
      <c r="E114" s="3" t="s">
        <v>73</v>
      </c>
      <c r="F114" s="3" t="s">
        <v>2456</v>
      </c>
      <c r="G114" s="10">
        <v>2682400</v>
      </c>
      <c r="H114" s="10">
        <v>99.690399999999997</v>
      </c>
      <c r="I114" s="10">
        <v>2674.0945200000001</v>
      </c>
      <c r="J114" s="41">
        <v>0.4834803905689023</v>
      </c>
      <c r="K114" s="41">
        <v>5.8525116199288239E-4</v>
      </c>
    </row>
    <row r="115" spans="2:11" ht="15" x14ac:dyDescent="0.25">
      <c r="B115" s="11" t="s">
        <v>2474</v>
      </c>
      <c r="C115" s="3">
        <v>125413667</v>
      </c>
      <c r="D115" s="3" t="s">
        <v>257</v>
      </c>
      <c r="E115" s="3" t="s">
        <v>73</v>
      </c>
      <c r="F115" s="3" t="s">
        <v>2472</v>
      </c>
      <c r="G115" s="10">
        <v>2095000</v>
      </c>
      <c r="H115" s="10">
        <v>100.29730000000001</v>
      </c>
      <c r="I115" s="10">
        <v>2101.2284500000001</v>
      </c>
      <c r="J115" s="41">
        <v>0.37990532648804393</v>
      </c>
      <c r="K115" s="41">
        <v>4.5987394341431251E-4</v>
      </c>
    </row>
    <row r="116" spans="2:11" ht="15" x14ac:dyDescent="0.25">
      <c r="B116" s="11" t="s">
        <v>2474</v>
      </c>
      <c r="C116" s="3">
        <v>125413670</v>
      </c>
      <c r="D116" s="3" t="s">
        <v>257</v>
      </c>
      <c r="E116" s="3" t="s">
        <v>73</v>
      </c>
      <c r="F116" s="3" t="s">
        <v>2457</v>
      </c>
      <c r="G116" s="10">
        <v>71381686.452262998</v>
      </c>
      <c r="H116" s="10">
        <v>99.343900000000005</v>
      </c>
      <c r="I116" s="10">
        <v>70913.325442966991</v>
      </c>
      <c r="J116" s="41">
        <v>12.821238002352047</v>
      </c>
      <c r="K116" s="41">
        <v>1.5520059521409835E-2</v>
      </c>
    </row>
    <row r="117" spans="2:11" ht="15" x14ac:dyDescent="0.25">
      <c r="B117" s="11" t="s">
        <v>2474</v>
      </c>
      <c r="C117" s="3">
        <v>125413674</v>
      </c>
      <c r="D117" s="3" t="s">
        <v>257</v>
      </c>
      <c r="E117" s="3" t="s">
        <v>73</v>
      </c>
      <c r="F117" s="3" t="s">
        <v>2458</v>
      </c>
      <c r="G117" s="10">
        <v>-4448943.9539120002</v>
      </c>
      <c r="H117" s="10">
        <v>99.675399999999996</v>
      </c>
      <c r="I117" s="10">
        <v>-4434.5016581870004</v>
      </c>
      <c r="J117" s="41">
        <v>-0.80176470115151188</v>
      </c>
      <c r="K117" s="41">
        <v>-9.7053310154246366E-4</v>
      </c>
    </row>
    <row r="118" spans="2:11" ht="15" x14ac:dyDescent="0.25">
      <c r="B118" s="11" t="s">
        <v>2474</v>
      </c>
      <c r="C118" s="3">
        <v>125413679</v>
      </c>
      <c r="D118" s="3" t="s">
        <v>257</v>
      </c>
      <c r="E118" s="3" t="s">
        <v>73</v>
      </c>
      <c r="F118" s="3" t="s">
        <v>2446</v>
      </c>
      <c r="G118" s="10">
        <v>-255840</v>
      </c>
      <c r="H118" s="10">
        <v>100.35169999999999</v>
      </c>
      <c r="I118" s="10">
        <v>-256.73971999999998</v>
      </c>
      <c r="J118" s="41">
        <v>-4.6418935146746644E-2</v>
      </c>
      <c r="K118" s="41">
        <v>-5.6189943300780275E-5</v>
      </c>
    </row>
    <row r="119" spans="2:11" ht="15" x14ac:dyDescent="0.25">
      <c r="B119" s="11" t="s">
        <v>2474</v>
      </c>
      <c r="C119" s="3">
        <v>125413683</v>
      </c>
      <c r="D119" s="3" t="s">
        <v>257</v>
      </c>
      <c r="E119" s="3" t="s">
        <v>73</v>
      </c>
      <c r="F119" s="3" t="s">
        <v>2447</v>
      </c>
      <c r="G119" s="10">
        <v>411086</v>
      </c>
      <c r="H119" s="10">
        <v>100.25920000000001</v>
      </c>
      <c r="I119" s="10">
        <v>412.15159</v>
      </c>
      <c r="J119" s="41">
        <v>7.4517639603402672E-2</v>
      </c>
      <c r="K119" s="41">
        <v>9.0203317482103829E-5</v>
      </c>
    </row>
    <row r="120" spans="2:11" ht="15" x14ac:dyDescent="0.25">
      <c r="B120" s="11" t="s">
        <v>2474</v>
      </c>
      <c r="C120" s="3">
        <v>125413686</v>
      </c>
      <c r="D120" s="3" t="s">
        <v>257</v>
      </c>
      <c r="E120" s="3" t="s">
        <v>73</v>
      </c>
      <c r="F120" s="3" t="s">
        <v>2459</v>
      </c>
      <c r="G120" s="10">
        <v>7934410.153624</v>
      </c>
      <c r="H120" s="10">
        <v>100.327</v>
      </c>
      <c r="I120" s="10">
        <v>7960.3556687120008</v>
      </c>
      <c r="J120" s="41">
        <v>1.4392445139808496</v>
      </c>
      <c r="K120" s="41">
        <v>1.7421999746629474E-3</v>
      </c>
    </row>
    <row r="121" spans="2:11" ht="15" x14ac:dyDescent="0.25">
      <c r="B121" s="11" t="s">
        <v>2474</v>
      </c>
      <c r="C121" s="3">
        <v>125413690</v>
      </c>
      <c r="D121" s="3" t="s">
        <v>257</v>
      </c>
      <c r="E121" s="3" t="s">
        <v>73</v>
      </c>
      <c r="F121" s="3" t="s">
        <v>2459</v>
      </c>
      <c r="G121" s="10">
        <v>35767712.019980997</v>
      </c>
      <c r="H121" s="10">
        <v>99.242900000000006</v>
      </c>
      <c r="I121" s="10">
        <v>35496.930251350997</v>
      </c>
      <c r="J121" s="41">
        <v>6.4178994323357959</v>
      </c>
      <c r="K121" s="41">
        <v>7.7688426947539121E-3</v>
      </c>
    </row>
    <row r="122" spans="2:11" ht="15" x14ac:dyDescent="0.25">
      <c r="B122" s="11" t="s">
        <v>2474</v>
      </c>
      <c r="C122" s="3">
        <v>125413702</v>
      </c>
      <c r="D122" s="3" t="s">
        <v>257</v>
      </c>
      <c r="E122" s="3" t="s">
        <v>73</v>
      </c>
      <c r="F122" s="3" t="s">
        <v>2460</v>
      </c>
      <c r="G122" s="10">
        <v>68939291.742235005</v>
      </c>
      <c r="H122" s="10">
        <v>99.087100000000007</v>
      </c>
      <c r="I122" s="10">
        <v>68309.910861262993</v>
      </c>
      <c r="J122" s="41">
        <v>12.350536653031371</v>
      </c>
      <c r="K122" s="41">
        <v>1.4950277339929026E-2</v>
      </c>
    </row>
    <row r="123" spans="2:11" ht="15" x14ac:dyDescent="0.25">
      <c r="B123" s="11" t="s">
        <v>2474</v>
      </c>
      <c r="C123" s="3">
        <v>125413710</v>
      </c>
      <c r="D123" s="3" t="s">
        <v>257</v>
      </c>
      <c r="E123" s="3" t="s">
        <v>73</v>
      </c>
      <c r="F123" s="3" t="s">
        <v>2461</v>
      </c>
      <c r="G123" s="10">
        <v>5140448.647078</v>
      </c>
      <c r="H123" s="10">
        <v>99.7346</v>
      </c>
      <c r="I123" s="10">
        <v>5126.8059079479999</v>
      </c>
      <c r="J123" s="41">
        <v>0.92693437131969991</v>
      </c>
      <c r="K123" s="41">
        <v>1.1220505081243506E-3</v>
      </c>
    </row>
    <row r="124" spans="2:11" ht="15" x14ac:dyDescent="0.25">
      <c r="B124" s="11" t="s">
        <v>2474</v>
      </c>
      <c r="C124" s="3">
        <v>125413713</v>
      </c>
      <c r="D124" s="3" t="s">
        <v>257</v>
      </c>
      <c r="E124" s="3" t="s">
        <v>73</v>
      </c>
      <c r="F124" s="3" t="s">
        <v>2461</v>
      </c>
      <c r="G124" s="10">
        <v>19827444.781587001</v>
      </c>
      <c r="H124" s="10">
        <v>98.802800000000005</v>
      </c>
      <c r="I124" s="10">
        <v>19590.072098731001</v>
      </c>
      <c r="J124" s="41">
        <v>3.5419150814337779</v>
      </c>
      <c r="K124" s="41">
        <v>4.2874746474207137E-3</v>
      </c>
    </row>
    <row r="125" spans="2:11" ht="15" x14ac:dyDescent="0.25">
      <c r="B125" s="11" t="s">
        <v>2474</v>
      </c>
      <c r="C125" s="3">
        <v>125413718</v>
      </c>
      <c r="D125" s="3" t="s">
        <v>257</v>
      </c>
      <c r="E125" s="3" t="s">
        <v>73</v>
      </c>
      <c r="F125" s="3" t="s">
        <v>2467</v>
      </c>
      <c r="G125" s="10">
        <v>-3023021.482789</v>
      </c>
      <c r="H125" s="10">
        <v>99.858099999999993</v>
      </c>
      <c r="I125" s="10">
        <v>-3018.7325004949998</v>
      </c>
      <c r="J125" s="41">
        <v>-0.54579146602580131</v>
      </c>
      <c r="K125" s="41">
        <v>-6.6067848030307394E-4</v>
      </c>
    </row>
    <row r="126" spans="2:11" ht="15" x14ac:dyDescent="0.25">
      <c r="B126" s="11" t="s">
        <v>2474</v>
      </c>
      <c r="C126" s="3">
        <v>125413719</v>
      </c>
      <c r="D126" s="3" t="s">
        <v>257</v>
      </c>
      <c r="E126" s="3" t="s">
        <v>73</v>
      </c>
      <c r="F126" s="3" t="s">
        <v>2462</v>
      </c>
      <c r="G126" s="10">
        <v>4941170</v>
      </c>
      <c r="H126" s="10">
        <v>99.838800000000006</v>
      </c>
      <c r="I126" s="10">
        <v>4933.2070700000004</v>
      </c>
      <c r="J126" s="41">
        <v>0.89193140448934849</v>
      </c>
      <c r="K126" s="41">
        <v>1.0796795507695828E-3</v>
      </c>
    </row>
    <row r="127" spans="2:11" ht="15" x14ac:dyDescent="0.25">
      <c r="B127" s="11" t="s">
        <v>2474</v>
      </c>
      <c r="C127" s="3">
        <v>125413720</v>
      </c>
      <c r="D127" s="3" t="s">
        <v>257</v>
      </c>
      <c r="E127" s="3" t="s">
        <v>73</v>
      </c>
      <c r="F127" s="3" t="s">
        <v>2462</v>
      </c>
      <c r="G127" s="10">
        <v>-4122707.3635590007</v>
      </c>
      <c r="H127" s="10">
        <v>99.841499999999996</v>
      </c>
      <c r="I127" s="10">
        <v>-4116.1738847870001</v>
      </c>
      <c r="J127" s="41">
        <v>-0.74421055149027959</v>
      </c>
      <c r="K127" s="41">
        <v>-9.0086402369814081E-4</v>
      </c>
    </row>
    <row r="128" spans="2:11" ht="15" x14ac:dyDescent="0.25">
      <c r="B128" s="11" t="s">
        <v>2474</v>
      </c>
      <c r="C128" s="3">
        <v>125413722</v>
      </c>
      <c r="D128" s="3" t="s">
        <v>257</v>
      </c>
      <c r="E128" s="3" t="s">
        <v>73</v>
      </c>
      <c r="F128" s="3" t="s">
        <v>2462</v>
      </c>
      <c r="G128" s="10">
        <v>-770256.71383200004</v>
      </c>
      <c r="H128" s="10">
        <v>99.627600000000001</v>
      </c>
      <c r="I128" s="10">
        <v>-767.38799956799994</v>
      </c>
      <c r="J128" s="41">
        <v>-0.13874492729188392</v>
      </c>
      <c r="K128" s="41">
        <v>-1.6795020336325491E-4</v>
      </c>
    </row>
    <row r="129" spans="2:11" ht="15" x14ac:dyDescent="0.25">
      <c r="B129" s="11" t="s">
        <v>2474</v>
      </c>
      <c r="C129" s="3">
        <v>125413730</v>
      </c>
      <c r="D129" s="3" t="s">
        <v>257</v>
      </c>
      <c r="E129" s="3" t="s">
        <v>73</v>
      </c>
      <c r="F129" s="3" t="s">
        <v>2463</v>
      </c>
      <c r="G129" s="10">
        <v>-11606400</v>
      </c>
      <c r="H129" s="10">
        <v>99.179100000000005</v>
      </c>
      <c r="I129" s="10">
        <v>-11511.12607</v>
      </c>
      <c r="J129" s="41">
        <v>-2.081229248475283</v>
      </c>
      <c r="K129" s="41">
        <v>-2.5193200382139305E-3</v>
      </c>
    </row>
    <row r="130" spans="2:11" ht="15" x14ac:dyDescent="0.25">
      <c r="B130" s="11" t="s">
        <v>2474</v>
      </c>
      <c r="C130" s="3">
        <v>125413734</v>
      </c>
      <c r="D130" s="3" t="s">
        <v>257</v>
      </c>
      <c r="E130" s="3" t="s">
        <v>73</v>
      </c>
      <c r="F130" s="3" t="s">
        <v>2464</v>
      </c>
      <c r="G130" s="10">
        <v>-8173782.9081389997</v>
      </c>
      <c r="H130" s="10">
        <v>99.856499999999997</v>
      </c>
      <c r="I130" s="10">
        <v>-8162.0550939189998</v>
      </c>
      <c r="J130" s="41">
        <v>-1.475712079411784</v>
      </c>
      <c r="K130" s="41">
        <v>-1.7863438230171533E-3</v>
      </c>
    </row>
    <row r="131" spans="2:11" ht="15" x14ac:dyDescent="0.25">
      <c r="B131" s="11" t="s">
        <v>2474</v>
      </c>
      <c r="C131" s="3">
        <v>125413735</v>
      </c>
      <c r="D131" s="3" t="s">
        <v>257</v>
      </c>
      <c r="E131" s="3" t="s">
        <v>73</v>
      </c>
      <c r="F131" s="3" t="s">
        <v>2464</v>
      </c>
      <c r="G131" s="10">
        <v>9910948</v>
      </c>
      <c r="H131" s="10">
        <v>99.853899999999996</v>
      </c>
      <c r="I131" s="10">
        <v>9896.4654100000007</v>
      </c>
      <c r="J131" s="41">
        <v>1.7892961246853876</v>
      </c>
      <c r="K131" s="41">
        <v>2.1659361094030693E-3</v>
      </c>
    </row>
    <row r="132" spans="2:11" ht="15" x14ac:dyDescent="0.25">
      <c r="B132" s="11" t="s">
        <v>2474</v>
      </c>
      <c r="C132" s="3">
        <v>125413736</v>
      </c>
      <c r="D132" s="3" t="s">
        <v>257</v>
      </c>
      <c r="E132" s="3" t="s">
        <v>73</v>
      </c>
      <c r="F132" s="3" t="s">
        <v>2464</v>
      </c>
      <c r="G132" s="10">
        <v>-1583847.2071130001</v>
      </c>
      <c r="H132" s="10">
        <v>99.645399999999995</v>
      </c>
      <c r="I132" s="10">
        <v>-1578.230754273</v>
      </c>
      <c r="J132" s="41">
        <v>-0.28534654096062517</v>
      </c>
      <c r="K132" s="41">
        <v>-3.4541089550984774E-4</v>
      </c>
    </row>
    <row r="133" spans="2:11" ht="15" x14ac:dyDescent="0.25">
      <c r="B133" s="11" t="s">
        <v>2474</v>
      </c>
      <c r="C133" s="3">
        <v>125413740</v>
      </c>
      <c r="D133" s="3" t="s">
        <v>257</v>
      </c>
      <c r="E133" s="3" t="s">
        <v>73</v>
      </c>
      <c r="F133" s="3" t="s">
        <v>2473</v>
      </c>
      <c r="G133" s="10">
        <v>28274625.547575999</v>
      </c>
      <c r="H133" s="10">
        <v>100.3758</v>
      </c>
      <c r="I133" s="10">
        <v>28380.876249389999</v>
      </c>
      <c r="J133" s="41">
        <v>5.1313059546387159</v>
      </c>
      <c r="K133" s="41">
        <v>6.2114262151555114E-3</v>
      </c>
    </row>
    <row r="134" spans="2:11" ht="15" x14ac:dyDescent="0.25">
      <c r="B134" s="11" t="s">
        <v>2474</v>
      </c>
      <c r="C134" s="3">
        <v>125413745</v>
      </c>
      <c r="D134" s="3" t="s">
        <v>257</v>
      </c>
      <c r="E134" s="3" t="s">
        <v>73</v>
      </c>
      <c r="F134" s="3" t="s">
        <v>2465</v>
      </c>
      <c r="G134" s="10">
        <v>16716252.650359998</v>
      </c>
      <c r="H134" s="10">
        <v>99.130200000000002</v>
      </c>
      <c r="I134" s="10">
        <v>16570.850151909999</v>
      </c>
      <c r="J134" s="41">
        <v>2.9960351227615543</v>
      </c>
      <c r="K134" s="41">
        <v>3.6266890471079007E-3</v>
      </c>
    </row>
    <row r="135" spans="2:11" ht="15" x14ac:dyDescent="0.25">
      <c r="B135" s="11" t="s">
        <v>2474</v>
      </c>
      <c r="C135" s="3">
        <v>125413750</v>
      </c>
      <c r="D135" s="3" t="s">
        <v>257</v>
      </c>
      <c r="E135" s="3" t="s">
        <v>73</v>
      </c>
      <c r="F135" s="3" t="s">
        <v>2465</v>
      </c>
      <c r="G135" s="10">
        <v>3271990</v>
      </c>
      <c r="H135" s="10">
        <v>99.885000000000005</v>
      </c>
      <c r="I135" s="10">
        <v>3268.2263800000001</v>
      </c>
      <c r="J135" s="41">
        <v>0.59090034209785136</v>
      </c>
      <c r="K135" s="41">
        <v>7.152826021089156E-4</v>
      </c>
    </row>
    <row r="136" spans="2:11" ht="15" x14ac:dyDescent="0.25">
      <c r="B136" s="11" t="s">
        <v>2474</v>
      </c>
      <c r="C136" s="3">
        <v>125413751</v>
      </c>
      <c r="D136" s="3" t="s">
        <v>257</v>
      </c>
      <c r="E136" s="3" t="s">
        <v>73</v>
      </c>
      <c r="F136" s="3" t="s">
        <v>2465</v>
      </c>
      <c r="G136" s="10">
        <v>-523028.442843</v>
      </c>
      <c r="H136" s="10">
        <v>99.691699999999997</v>
      </c>
      <c r="I136" s="10">
        <v>-521.41595271200003</v>
      </c>
      <c r="J136" s="41">
        <v>-9.4272803964331839E-2</v>
      </c>
      <c r="K136" s="41">
        <v>-1.1411686831710191E-4</v>
      </c>
    </row>
    <row r="137" spans="2:11" ht="15" x14ac:dyDescent="0.25">
      <c r="B137" s="11" t="s">
        <v>2474</v>
      </c>
      <c r="C137" s="3">
        <v>125413752</v>
      </c>
      <c r="D137" s="3" t="s">
        <v>257</v>
      </c>
      <c r="E137" s="3" t="s">
        <v>73</v>
      </c>
      <c r="F137" s="3" t="s">
        <v>2465</v>
      </c>
      <c r="G137" s="10">
        <v>-2714695.9235049998</v>
      </c>
      <c r="H137" s="10">
        <v>99.887600000000006</v>
      </c>
      <c r="I137" s="10">
        <v>-2711.6455814709998</v>
      </c>
      <c r="J137" s="41">
        <v>-0.49026968007624394</v>
      </c>
      <c r="K137" s="41">
        <v>-5.9346957095172828E-4</v>
      </c>
    </row>
    <row r="138" spans="2:11" ht="15" x14ac:dyDescent="0.25">
      <c r="B138" s="11" t="s">
        <v>2475</v>
      </c>
      <c r="C138" s="3">
        <v>125421662</v>
      </c>
      <c r="D138" s="3" t="s">
        <v>257</v>
      </c>
      <c r="E138" s="3" t="s">
        <v>46</v>
      </c>
      <c r="F138" s="3" t="s">
        <v>2469</v>
      </c>
      <c r="G138" s="10">
        <v>-1447470.0526779999</v>
      </c>
      <c r="H138" s="10">
        <v>100.0382</v>
      </c>
      <c r="I138" s="10">
        <v>-5855.5152388480001</v>
      </c>
      <c r="J138" s="41">
        <v>-1.0586861359935738</v>
      </c>
      <c r="K138" s="41">
        <v>-1.2815355149087334E-3</v>
      </c>
    </row>
    <row r="139" spans="2:11" ht="15" x14ac:dyDescent="0.25">
      <c r="B139" s="11" t="s">
        <v>2475</v>
      </c>
      <c r="C139" s="3">
        <v>125421664</v>
      </c>
      <c r="D139" s="3" t="s">
        <v>257</v>
      </c>
      <c r="E139" s="3" t="s">
        <v>46</v>
      </c>
      <c r="F139" s="3" t="s">
        <v>2476</v>
      </c>
      <c r="G139" s="10">
        <v>-208435.68758599999</v>
      </c>
      <c r="H139" s="10">
        <v>100.0382</v>
      </c>
      <c r="I139" s="10">
        <v>-843.19419441600007</v>
      </c>
      <c r="J139" s="41">
        <v>-0.152450803587032</v>
      </c>
      <c r="K139" s="41">
        <v>-1.8454111415164802E-4</v>
      </c>
    </row>
    <row r="140" spans="2:11" ht="15" x14ac:dyDescent="0.25">
      <c r="B140" s="11" t="s">
        <v>2475</v>
      </c>
      <c r="C140" s="3">
        <v>125421668</v>
      </c>
      <c r="D140" s="3" t="s">
        <v>257</v>
      </c>
      <c r="E140" s="3" t="s">
        <v>46</v>
      </c>
      <c r="F140" s="3" t="s">
        <v>2477</v>
      </c>
      <c r="G140" s="10">
        <v>-250894.80913099999</v>
      </c>
      <c r="H140" s="10">
        <v>100.0382</v>
      </c>
      <c r="I140" s="10">
        <v>-1014.9559747950001</v>
      </c>
      <c r="J140" s="41">
        <v>-0.18350559691664436</v>
      </c>
      <c r="K140" s="41">
        <v>-2.2213282259760678E-4</v>
      </c>
    </row>
    <row r="141" spans="2:11" ht="15" x14ac:dyDescent="0.25">
      <c r="B141" s="11" t="s">
        <v>2475</v>
      </c>
      <c r="C141" s="3">
        <v>125421669</v>
      </c>
      <c r="D141" s="3" t="s">
        <v>257</v>
      </c>
      <c r="E141" s="3" t="s">
        <v>46</v>
      </c>
      <c r="F141" s="3" t="s">
        <v>2478</v>
      </c>
      <c r="G141" s="10">
        <v>-235455.12856899999</v>
      </c>
      <c r="H141" s="10">
        <v>100.0382</v>
      </c>
      <c r="I141" s="10">
        <v>-952.49714563700002</v>
      </c>
      <c r="J141" s="41">
        <v>-0.17221294480957292</v>
      </c>
      <c r="K141" s="41">
        <v>-2.0846311045091928E-4</v>
      </c>
    </row>
    <row r="142" spans="2:11" ht="15" x14ac:dyDescent="0.25">
      <c r="B142" s="11" t="s">
        <v>2475</v>
      </c>
      <c r="C142" s="3">
        <v>125421690</v>
      </c>
      <c r="D142" s="3" t="s">
        <v>257</v>
      </c>
      <c r="E142" s="3" t="s">
        <v>46</v>
      </c>
      <c r="F142" s="3" t="s">
        <v>2473</v>
      </c>
      <c r="G142" s="10">
        <v>-675486.02458299999</v>
      </c>
      <c r="H142" s="10">
        <v>99.997</v>
      </c>
      <c r="I142" s="10">
        <v>-2731.4486674540003</v>
      </c>
      <c r="J142" s="41">
        <v>-0.49385010839466054</v>
      </c>
      <c r="K142" s="41">
        <v>-5.9780366572508578E-4</v>
      </c>
    </row>
    <row r="143" spans="2:11" ht="15" x14ac:dyDescent="0.25">
      <c r="B143" s="11" t="s">
        <v>2479</v>
      </c>
      <c r="C143" s="3">
        <v>12548056</v>
      </c>
      <c r="D143" s="3" t="s">
        <v>257</v>
      </c>
      <c r="E143" s="3" t="s">
        <v>73</v>
      </c>
      <c r="F143" s="3" t="s">
        <v>2438</v>
      </c>
      <c r="G143" s="10">
        <v>21.605903000000001</v>
      </c>
      <c r="H143" s="10">
        <v>67.251400000000004</v>
      </c>
      <c r="I143" s="10">
        <v>1.4530264079999999</v>
      </c>
      <c r="J143" s="41">
        <v>2.6270940312415328E-4</v>
      </c>
      <c r="K143" s="41">
        <v>3.1800872681506562E-7</v>
      </c>
    </row>
    <row r="144" spans="2:11" ht="15" x14ac:dyDescent="0.25">
      <c r="B144" s="11" t="s">
        <v>2479</v>
      </c>
      <c r="C144" s="3">
        <v>125413599</v>
      </c>
      <c r="D144" s="3" t="s">
        <v>257</v>
      </c>
      <c r="E144" s="3" t="s">
        <v>73</v>
      </c>
      <c r="F144" s="3" t="s">
        <v>2451</v>
      </c>
      <c r="G144" s="10">
        <v>2396497.0378569998</v>
      </c>
      <c r="H144" s="10">
        <v>99.538300000000007</v>
      </c>
      <c r="I144" s="10">
        <v>2385.433307843</v>
      </c>
      <c r="J144" s="41">
        <v>0.43129000068105378</v>
      </c>
      <c r="K144" s="41">
        <v>5.2207489482145931E-4</v>
      </c>
    </row>
    <row r="145" spans="2:11" ht="15" x14ac:dyDescent="0.25">
      <c r="B145" s="11" t="s">
        <v>2479</v>
      </c>
      <c r="C145" s="3">
        <v>125413626</v>
      </c>
      <c r="D145" s="3" t="s">
        <v>257</v>
      </c>
      <c r="E145" s="3" t="s">
        <v>73</v>
      </c>
      <c r="F145" s="3" t="s">
        <v>2469</v>
      </c>
      <c r="G145" s="10">
        <v>6079374.2212490002</v>
      </c>
      <c r="H145" s="10">
        <v>100.4487</v>
      </c>
      <c r="I145" s="10">
        <v>6106.6529948270008</v>
      </c>
      <c r="J145" s="41">
        <v>1.1040922274533942</v>
      </c>
      <c r="K145" s="41">
        <v>1.3364994148037136E-3</v>
      </c>
    </row>
    <row r="146" spans="2:11" ht="15" x14ac:dyDescent="0.25">
      <c r="B146" s="11" t="s">
        <v>2479</v>
      </c>
      <c r="C146" s="3">
        <v>125413628</v>
      </c>
      <c r="D146" s="3" t="s">
        <v>257</v>
      </c>
      <c r="E146" s="3" t="s">
        <v>73</v>
      </c>
      <c r="F146" s="3" t="s">
        <v>2476</v>
      </c>
      <c r="G146" s="10">
        <v>880640.78004900005</v>
      </c>
      <c r="H146" s="10">
        <v>100.40770000000001</v>
      </c>
      <c r="I146" s="10">
        <v>884.23140244000001</v>
      </c>
      <c r="J146" s="41">
        <v>0.15987039373798179</v>
      </c>
      <c r="K146" s="41">
        <v>1.9352249962675442E-4</v>
      </c>
    </row>
    <row r="147" spans="2:11" ht="15" x14ac:dyDescent="0.25">
      <c r="B147" s="11" t="s">
        <v>2479</v>
      </c>
      <c r="C147" s="3">
        <v>125413639</v>
      </c>
      <c r="D147" s="3" t="s">
        <v>257</v>
      </c>
      <c r="E147" s="3" t="s">
        <v>73</v>
      </c>
      <c r="F147" s="3" t="s">
        <v>2477</v>
      </c>
      <c r="G147" s="10">
        <v>1066804.7284250001</v>
      </c>
      <c r="H147" s="10">
        <v>100.3553</v>
      </c>
      <c r="I147" s="10">
        <v>1070.594947671</v>
      </c>
      <c r="J147" s="41">
        <v>0.19356520854807652</v>
      </c>
      <c r="K147" s="41">
        <v>2.3430994396868285E-4</v>
      </c>
    </row>
    <row r="148" spans="2:11" ht="15" x14ac:dyDescent="0.25">
      <c r="B148" s="11" t="s">
        <v>2479</v>
      </c>
      <c r="C148" s="3">
        <v>125413640</v>
      </c>
      <c r="D148" s="3" t="s">
        <v>257</v>
      </c>
      <c r="E148" s="3" t="s">
        <v>73</v>
      </c>
      <c r="F148" s="3" t="s">
        <v>2478</v>
      </c>
      <c r="G148" s="10">
        <v>992207.91179000004</v>
      </c>
      <c r="H148" s="10">
        <v>100.3639</v>
      </c>
      <c r="I148" s="10">
        <v>995.81850116099997</v>
      </c>
      <c r="J148" s="41">
        <v>0.18004551233180013</v>
      </c>
      <c r="K148" s="41">
        <v>2.1794440345305585E-4</v>
      </c>
    </row>
    <row r="149" spans="2:11" ht="15" x14ac:dyDescent="0.25">
      <c r="B149" s="11" t="s">
        <v>2479</v>
      </c>
      <c r="C149" s="3">
        <v>125413645</v>
      </c>
      <c r="D149" s="3" t="s">
        <v>257</v>
      </c>
      <c r="E149" s="3" t="s">
        <v>73</v>
      </c>
      <c r="F149" s="3" t="s">
        <v>2453</v>
      </c>
      <c r="G149" s="10">
        <v>7720689.4633820001</v>
      </c>
      <c r="H149" s="10">
        <v>99.406099999999995</v>
      </c>
      <c r="I149" s="10">
        <v>7674.8347287879997</v>
      </c>
      <c r="J149" s="41">
        <v>1.3876218901290733</v>
      </c>
      <c r="K149" s="41">
        <v>1.6797109861047489E-3</v>
      </c>
    </row>
    <row r="150" spans="2:11" ht="15" x14ac:dyDescent="0.25">
      <c r="B150" s="11" t="s">
        <v>2479</v>
      </c>
      <c r="C150" s="3">
        <v>125413653</v>
      </c>
      <c r="D150" s="3" t="s">
        <v>257</v>
      </c>
      <c r="E150" s="3" t="s">
        <v>73</v>
      </c>
      <c r="F150" s="3" t="s">
        <v>2438</v>
      </c>
      <c r="G150" s="10">
        <v>1669569.8575609999</v>
      </c>
      <c r="H150" s="10">
        <v>99.796999999999997</v>
      </c>
      <c r="I150" s="10">
        <v>1666.181003233</v>
      </c>
      <c r="J150" s="41">
        <v>0.30124808086498611</v>
      </c>
      <c r="K150" s="41">
        <v>3.6465964869206635E-4</v>
      </c>
    </row>
    <row r="151" spans="2:11" ht="15" x14ac:dyDescent="0.25">
      <c r="B151" s="11" t="s">
        <v>2479</v>
      </c>
      <c r="C151" s="3">
        <v>125413671</v>
      </c>
      <c r="D151" s="3" t="s">
        <v>257</v>
      </c>
      <c r="E151" s="3" t="s">
        <v>73</v>
      </c>
      <c r="F151" s="3" t="s">
        <v>2457</v>
      </c>
      <c r="G151" s="10">
        <v>5201242.3892909996</v>
      </c>
      <c r="H151" s="10">
        <v>99.711200000000005</v>
      </c>
      <c r="I151" s="10">
        <v>5186.2226757600001</v>
      </c>
      <c r="J151" s="41">
        <v>0.93767701406969794</v>
      </c>
      <c r="K151" s="41">
        <v>1.1350544360497683E-3</v>
      </c>
    </row>
    <row r="152" spans="2:11" ht="15" x14ac:dyDescent="0.25">
      <c r="B152" s="11" t="s">
        <v>2479</v>
      </c>
      <c r="C152" s="3">
        <v>125413712</v>
      </c>
      <c r="D152" s="3" t="s">
        <v>257</v>
      </c>
      <c r="E152" s="3" t="s">
        <v>73</v>
      </c>
      <c r="F152" s="3" t="s">
        <v>2461</v>
      </c>
      <c r="G152" s="10">
        <v>3083458.6050169999</v>
      </c>
      <c r="H152" s="10">
        <v>99.233900000000006</v>
      </c>
      <c r="I152" s="10">
        <v>3059.8373365960001</v>
      </c>
      <c r="J152" s="41">
        <v>0.55322328343679628</v>
      </c>
      <c r="K152" s="41">
        <v>6.6967466682965843E-4</v>
      </c>
    </row>
    <row r="153" spans="2:11" ht="15" x14ac:dyDescent="0.25">
      <c r="B153" s="11" t="s">
        <v>2479</v>
      </c>
      <c r="C153" s="3">
        <v>125413741</v>
      </c>
      <c r="D153" s="3" t="s">
        <v>257</v>
      </c>
      <c r="E153" s="3" t="s">
        <v>73</v>
      </c>
      <c r="F153" s="3" t="s">
        <v>2473</v>
      </c>
      <c r="G153" s="10">
        <v>2708698.9585790001</v>
      </c>
      <c r="H153" s="10">
        <v>100.3737</v>
      </c>
      <c r="I153" s="10">
        <v>2718.8201875740001</v>
      </c>
      <c r="J153" s="41">
        <v>0.49156685986361232</v>
      </c>
      <c r="K153" s="41">
        <v>5.9503980211865883E-4</v>
      </c>
    </row>
    <row r="154" spans="2:11" ht="15" x14ac:dyDescent="0.25">
      <c r="B154" s="11" t="s">
        <v>2479</v>
      </c>
      <c r="C154" s="3">
        <v>125413746</v>
      </c>
      <c r="D154" s="3" t="s">
        <v>257</v>
      </c>
      <c r="E154" s="3" t="s">
        <v>73</v>
      </c>
      <c r="F154" s="3" t="s">
        <v>2465</v>
      </c>
      <c r="G154" s="10">
        <v>12605341.202749999</v>
      </c>
      <c r="H154" s="10">
        <v>99.160899999999998</v>
      </c>
      <c r="I154" s="10">
        <v>12499.566576353</v>
      </c>
      <c r="J154" s="41">
        <v>2.2599408080299064</v>
      </c>
      <c r="K154" s="41">
        <v>2.7356496969366617E-3</v>
      </c>
    </row>
    <row r="155" spans="2:11" ht="15" x14ac:dyDescent="0.25">
      <c r="B155" s="11" t="s">
        <v>2480</v>
      </c>
      <c r="C155" s="3">
        <v>125432344</v>
      </c>
      <c r="D155" s="3" t="s">
        <v>257</v>
      </c>
      <c r="E155" s="3" t="s">
        <v>48</v>
      </c>
      <c r="F155" s="3" t="s">
        <v>2451</v>
      </c>
      <c r="G155" s="10">
        <v>-629166.98289700004</v>
      </c>
      <c r="H155" s="10">
        <v>99.965400000000002</v>
      </c>
      <c r="I155" s="10">
        <v>-2418.3103903209999</v>
      </c>
      <c r="J155" s="41">
        <v>-0.43723422761781494</v>
      </c>
      <c r="K155" s="41">
        <v>-5.2927035877356574E-4</v>
      </c>
    </row>
    <row r="156" spans="2:11" ht="15" x14ac:dyDescent="0.25">
      <c r="B156" s="11" t="s">
        <v>2480</v>
      </c>
      <c r="C156" s="3">
        <v>125432373</v>
      </c>
      <c r="D156" s="3" t="s">
        <v>257</v>
      </c>
      <c r="E156" s="3" t="s">
        <v>48</v>
      </c>
      <c r="F156" s="3" t="s">
        <v>2453</v>
      </c>
      <c r="G156" s="10">
        <v>-2045757.6744520001</v>
      </c>
      <c r="H156" s="10">
        <v>99.701700000000002</v>
      </c>
      <c r="I156" s="10">
        <v>-7842.474678392</v>
      </c>
      <c r="J156" s="41">
        <v>-1.4179314501327689</v>
      </c>
      <c r="K156" s="41">
        <v>-1.7164005924624813E-3</v>
      </c>
    </row>
    <row r="157" spans="2:11" ht="15" x14ac:dyDescent="0.25">
      <c r="B157" s="11" t="s">
        <v>2480</v>
      </c>
      <c r="C157" s="3">
        <v>125432387</v>
      </c>
      <c r="D157" s="3" t="s">
        <v>257</v>
      </c>
      <c r="E157" s="3" t="s">
        <v>48</v>
      </c>
      <c r="F157" s="3" t="s">
        <v>2457</v>
      </c>
      <c r="G157" s="10">
        <v>-1350972.049166</v>
      </c>
      <c r="H157" s="10">
        <v>99.877399999999994</v>
      </c>
      <c r="I157" s="10">
        <v>-5188.1208976369999</v>
      </c>
      <c r="J157" s="41">
        <v>-0.93802021549642922</v>
      </c>
      <c r="K157" s="41">
        <v>-1.1354698800630316E-3</v>
      </c>
    </row>
    <row r="158" spans="2:11" ht="15" x14ac:dyDescent="0.25">
      <c r="B158" s="11" t="s">
        <v>2480</v>
      </c>
      <c r="C158" s="3">
        <v>125432417</v>
      </c>
      <c r="D158" s="3" t="s">
        <v>257</v>
      </c>
      <c r="E158" s="3" t="s">
        <v>48</v>
      </c>
      <c r="F158" s="3" t="s">
        <v>2461</v>
      </c>
      <c r="G158" s="10">
        <v>-810583.22950000002</v>
      </c>
      <c r="H158" s="10">
        <v>99.438699999999997</v>
      </c>
      <c r="I158" s="10">
        <v>-3099.1992261830001</v>
      </c>
      <c r="J158" s="41">
        <v>-0.56033997344484165</v>
      </c>
      <c r="K158" s="41">
        <v>-6.7828939284129823E-4</v>
      </c>
    </row>
    <row r="159" spans="2:11" ht="15" x14ac:dyDescent="0.25">
      <c r="B159" s="11" t="s">
        <v>2480</v>
      </c>
      <c r="C159" s="3">
        <v>125432444</v>
      </c>
      <c r="D159" s="3" t="s">
        <v>257</v>
      </c>
      <c r="E159" s="3" t="s">
        <v>48</v>
      </c>
      <c r="F159" s="3" t="s">
        <v>2465</v>
      </c>
      <c r="G159" s="10">
        <v>-3280932.1194040002</v>
      </c>
      <c r="H159" s="10">
        <v>99.302099999999996</v>
      </c>
      <c r="I159" s="10">
        <v>-12527.148394577</v>
      </c>
      <c r="J159" s="41">
        <v>-2.2649276430680114</v>
      </c>
      <c r="K159" s="41">
        <v>-2.7416862416603958E-3</v>
      </c>
    </row>
    <row r="160" spans="2:11" ht="15" x14ac:dyDescent="0.25">
      <c r="B160" s="11" t="s">
        <v>2481</v>
      </c>
      <c r="C160" s="3">
        <v>125441173</v>
      </c>
      <c r="D160" s="3" t="s">
        <v>257</v>
      </c>
      <c r="E160" s="3" t="s">
        <v>53</v>
      </c>
      <c r="F160" s="3" t="s">
        <v>2438</v>
      </c>
      <c r="G160" s="10">
        <v>-343532.89250199997</v>
      </c>
      <c r="H160" s="10">
        <v>100</v>
      </c>
      <c r="I160" s="10">
        <v>-1623.261623652</v>
      </c>
      <c r="J160" s="41">
        <v>-0.29348819120977798</v>
      </c>
      <c r="K160" s="41">
        <v>-3.5526633196974127E-4</v>
      </c>
    </row>
    <row r="161" spans="2:11" ht="15" x14ac:dyDescent="0.25">
      <c r="B161" s="11" t="s">
        <v>2482</v>
      </c>
      <c r="C161" s="3">
        <v>125421683</v>
      </c>
      <c r="D161" s="3" t="s">
        <v>257</v>
      </c>
      <c r="E161" s="3" t="s">
        <v>46</v>
      </c>
      <c r="F161" s="3" t="s">
        <v>2459</v>
      </c>
      <c r="G161" s="10">
        <v>-3010737.7095710002</v>
      </c>
      <c r="H161" s="10">
        <v>99.997600000000006</v>
      </c>
      <c r="I161" s="10">
        <v>-12174.530464009</v>
      </c>
      <c r="J161" s="41">
        <v>-2.2011737803987836</v>
      </c>
      <c r="K161" s="41">
        <v>-2.6645124349527526E-3</v>
      </c>
    </row>
    <row r="162" spans="2:11" ht="15" x14ac:dyDescent="0.25">
      <c r="B162" s="11" t="s">
        <v>2483</v>
      </c>
      <c r="C162" s="3">
        <v>125432375</v>
      </c>
      <c r="D162" s="3" t="s">
        <v>257</v>
      </c>
      <c r="E162" s="3" t="s">
        <v>48</v>
      </c>
      <c r="F162" s="3" t="s">
        <v>2438</v>
      </c>
      <c r="G162" s="10">
        <v>-6716261.044427</v>
      </c>
      <c r="H162" s="10">
        <v>99.921400000000006</v>
      </c>
      <c r="I162" s="10">
        <v>-25803.729984581998</v>
      </c>
      <c r="J162" s="41">
        <v>-4.6653539573014786</v>
      </c>
      <c r="K162" s="41">
        <v>-5.6473931060698618E-3</v>
      </c>
    </row>
    <row r="163" spans="2:11" ht="15" x14ac:dyDescent="0.25">
      <c r="B163" s="11" t="s">
        <v>2483</v>
      </c>
      <c r="C163" s="3">
        <v>125432397</v>
      </c>
      <c r="D163" s="3" t="s">
        <v>257</v>
      </c>
      <c r="E163" s="3" t="s">
        <v>48</v>
      </c>
      <c r="F163" s="3" t="s">
        <v>2459</v>
      </c>
      <c r="G163" s="10">
        <v>-2161555.2786659999</v>
      </c>
      <c r="H163" s="10">
        <v>99.833500000000001</v>
      </c>
      <c r="I163" s="10">
        <v>-8297.3397504530003</v>
      </c>
      <c r="J163" s="41">
        <v>-1.5001717528039715</v>
      </c>
      <c r="K163" s="41">
        <v>-1.815952164025358E-3</v>
      </c>
    </row>
    <row r="164" spans="2:11" ht="15" x14ac:dyDescent="0.25">
      <c r="B164" s="11" t="s">
        <v>2483</v>
      </c>
      <c r="C164" s="3">
        <v>125432416</v>
      </c>
      <c r="D164" s="3" t="s">
        <v>257</v>
      </c>
      <c r="E164" s="3" t="s">
        <v>48</v>
      </c>
      <c r="F164" s="3" t="s">
        <v>2461</v>
      </c>
      <c r="G164" s="10">
        <v>-2701944.0983330002</v>
      </c>
      <c r="H164" s="10">
        <v>99.438699999999997</v>
      </c>
      <c r="I164" s="10">
        <v>-10330.664086761999</v>
      </c>
      <c r="J164" s="41">
        <v>-1.8677999113897528</v>
      </c>
      <c r="K164" s="41">
        <v>-2.2609646426916875E-3</v>
      </c>
    </row>
    <row r="165" spans="2:11" ht="15" x14ac:dyDescent="0.25">
      <c r="B165" s="11" t="s">
        <v>2483</v>
      </c>
      <c r="C165" s="3">
        <v>125432445</v>
      </c>
      <c r="D165" s="3" t="s">
        <v>257</v>
      </c>
      <c r="E165" s="3" t="s">
        <v>48</v>
      </c>
      <c r="F165" s="3" t="s">
        <v>2465</v>
      </c>
      <c r="G165" s="10">
        <v>-2045757.6744520001</v>
      </c>
      <c r="H165" s="10">
        <v>99.3249</v>
      </c>
      <c r="I165" s="10">
        <v>-7812.8349533949995</v>
      </c>
      <c r="J165" s="41">
        <v>-1.4125725423938216</v>
      </c>
      <c r="K165" s="41">
        <v>-1.7099136551586929E-3</v>
      </c>
    </row>
    <row r="166" spans="2:11" ht="15" x14ac:dyDescent="0.25">
      <c r="B166" s="11" t="s">
        <v>2484</v>
      </c>
      <c r="C166" s="3">
        <v>125441172</v>
      </c>
      <c r="D166" s="3" t="s">
        <v>257</v>
      </c>
      <c r="E166" s="3" t="s">
        <v>53</v>
      </c>
      <c r="F166" s="3" t="s">
        <v>2438</v>
      </c>
      <c r="G166" s="10">
        <v>-1163765.9223529999</v>
      </c>
      <c r="H166" s="10">
        <v>100</v>
      </c>
      <c r="I166" s="10">
        <v>-5499.0267363040002</v>
      </c>
      <c r="J166" s="41">
        <v>-0.99423246797465259</v>
      </c>
      <c r="K166" s="41">
        <v>-1.2035145965041819E-3</v>
      </c>
    </row>
    <row r="167" spans="2:11" ht="15" x14ac:dyDescent="0.25">
      <c r="B167" s="11" t="s">
        <v>2485</v>
      </c>
      <c r="C167" s="3">
        <v>12548055</v>
      </c>
      <c r="D167" s="3" t="s">
        <v>257</v>
      </c>
      <c r="E167" s="3" t="s">
        <v>73</v>
      </c>
      <c r="F167" s="3" t="s">
        <v>2438</v>
      </c>
      <c r="G167" s="10">
        <v>21.768792000000001</v>
      </c>
      <c r="H167" s="10">
        <v>246.18770000000001</v>
      </c>
      <c r="I167" s="10">
        <v>5.3592080769999999</v>
      </c>
      <c r="J167" s="41">
        <v>9.6895303992768946E-4</v>
      </c>
      <c r="K167" s="41">
        <v>1.1729139456244391E-6</v>
      </c>
    </row>
    <row r="168" spans="2:11" ht="15" x14ac:dyDescent="0.25">
      <c r="B168" s="11" t="s">
        <v>2485</v>
      </c>
      <c r="C168" s="3">
        <v>125413650</v>
      </c>
      <c r="D168" s="3" t="s">
        <v>257</v>
      </c>
      <c r="E168" s="3" t="s">
        <v>73</v>
      </c>
      <c r="F168" s="3" t="s">
        <v>2438</v>
      </c>
      <c r="G168" s="10">
        <v>25320304.137490001</v>
      </c>
      <c r="H168" s="10">
        <v>99.6858</v>
      </c>
      <c r="I168" s="10">
        <v>25240.752184271998</v>
      </c>
      <c r="J168" s="41">
        <v>4.5635667075465598</v>
      </c>
      <c r="K168" s="41">
        <v>5.5241800298889846E-3</v>
      </c>
    </row>
    <row r="169" spans="2:11" ht="15" x14ac:dyDescent="0.25">
      <c r="B169" s="11" t="s">
        <v>2485</v>
      </c>
      <c r="C169" s="3">
        <v>125413652</v>
      </c>
      <c r="D169" s="3" t="s">
        <v>257</v>
      </c>
      <c r="E169" s="3" t="s">
        <v>73</v>
      </c>
      <c r="F169" s="3" t="s">
        <v>2438</v>
      </c>
      <c r="G169" s="10">
        <v>5660557.4463269999</v>
      </c>
      <c r="H169" s="10">
        <v>99.799199999999999</v>
      </c>
      <c r="I169" s="10">
        <v>5649.1924055430009</v>
      </c>
      <c r="J169" s="41">
        <v>1.0213826512874371</v>
      </c>
      <c r="K169" s="41">
        <v>1.2363797894718424E-3</v>
      </c>
    </row>
    <row r="170" spans="2:11" ht="15" x14ac:dyDescent="0.25">
      <c r="B170" s="11" t="s">
        <v>2485</v>
      </c>
      <c r="C170" s="3">
        <v>125413687</v>
      </c>
      <c r="D170" s="3" t="s">
        <v>257</v>
      </c>
      <c r="E170" s="3" t="s">
        <v>73</v>
      </c>
      <c r="F170" s="3" t="s">
        <v>2459</v>
      </c>
      <c r="G170" s="10">
        <v>12681227.232712001</v>
      </c>
      <c r="H170" s="10">
        <v>100.3296</v>
      </c>
      <c r="I170" s="10">
        <v>12723.022100986</v>
      </c>
      <c r="J170" s="41">
        <v>2.3003419096051574</v>
      </c>
      <c r="K170" s="41">
        <v>2.7845550757357599E-3</v>
      </c>
    </row>
    <row r="171" spans="2:11" ht="15" x14ac:dyDescent="0.25">
      <c r="B171" s="11" t="s">
        <v>2485</v>
      </c>
      <c r="C171" s="3">
        <v>125413688</v>
      </c>
      <c r="D171" s="3" t="s">
        <v>257</v>
      </c>
      <c r="E171" s="3" t="s">
        <v>73</v>
      </c>
      <c r="F171" s="3" t="s">
        <v>2459</v>
      </c>
      <c r="G171" s="10">
        <v>8231850.9677450005</v>
      </c>
      <c r="H171" s="10">
        <v>99.685500000000005</v>
      </c>
      <c r="I171" s="10">
        <v>8205.9620969839998</v>
      </c>
      <c r="J171" s="41">
        <v>1.4836505329076521</v>
      </c>
      <c r="K171" s="41">
        <v>1.7959532905850448E-3</v>
      </c>
    </row>
    <row r="172" spans="2:11" ht="15" x14ac:dyDescent="0.25">
      <c r="B172" s="11" t="s">
        <v>2485</v>
      </c>
      <c r="C172" s="3">
        <v>125413711</v>
      </c>
      <c r="D172" s="3" t="s">
        <v>257</v>
      </c>
      <c r="E172" s="3" t="s">
        <v>73</v>
      </c>
      <c r="F172" s="3" t="s">
        <v>2461</v>
      </c>
      <c r="G172" s="10">
        <v>10283599.238254</v>
      </c>
      <c r="H172" s="10">
        <v>99.234300000000005</v>
      </c>
      <c r="I172" s="10">
        <v>10204.858374301999</v>
      </c>
      <c r="J172" s="41">
        <v>1.8450540456243347</v>
      </c>
      <c r="K172" s="41">
        <v>2.2334308592551325E-3</v>
      </c>
    </row>
    <row r="173" spans="2:11" ht="15" x14ac:dyDescent="0.25">
      <c r="B173" s="11" t="s">
        <v>2485</v>
      </c>
      <c r="C173" s="3">
        <v>125413747</v>
      </c>
      <c r="D173" s="3" t="s">
        <v>257</v>
      </c>
      <c r="E173" s="3" t="s">
        <v>73</v>
      </c>
      <c r="F173" s="3" t="s">
        <v>2465</v>
      </c>
      <c r="G173" s="10">
        <v>7815817.1952440003</v>
      </c>
      <c r="H173" s="10">
        <v>99.177300000000002</v>
      </c>
      <c r="I173" s="10">
        <v>7751.5190635729996</v>
      </c>
      <c r="J173" s="41">
        <v>1.4014865354716652</v>
      </c>
      <c r="K173" s="41">
        <v>1.6964940862172955E-3</v>
      </c>
    </row>
    <row r="174" spans="2:11" x14ac:dyDescent="0.2">
      <c r="B174" s="44"/>
      <c r="C174" s="45"/>
      <c r="D174" s="45"/>
      <c r="E174" s="45"/>
      <c r="F174" s="45"/>
      <c r="G174" s="14"/>
      <c r="H174" s="14"/>
      <c r="I174" s="14"/>
      <c r="J174" s="14"/>
      <c r="K174" s="14"/>
    </row>
    <row r="175" spans="2:11" ht="15" x14ac:dyDescent="0.25">
      <c r="B175" s="9" t="s">
        <v>2417</v>
      </c>
      <c r="C175" s="37"/>
      <c r="D175" s="37"/>
      <c r="E175" s="37"/>
      <c r="F175" s="37"/>
      <c r="G175" s="10"/>
      <c r="H175" s="10"/>
      <c r="I175" s="10">
        <v>540.56086937199962</v>
      </c>
      <c r="J175" s="41">
        <v>9.773423425969241E-2</v>
      </c>
      <c r="K175" s="41">
        <v>1.183069164390814E-4</v>
      </c>
    </row>
    <row r="176" spans="2:11" ht="15" x14ac:dyDescent="0.25">
      <c r="B176" s="11" t="s">
        <v>2448</v>
      </c>
      <c r="C176" s="3">
        <v>125432215</v>
      </c>
      <c r="D176" s="3" t="s">
        <v>257</v>
      </c>
      <c r="E176" s="3" t="s">
        <v>48</v>
      </c>
      <c r="F176" s="3" t="s">
        <v>2443</v>
      </c>
      <c r="G176" s="10">
        <v>7601736</v>
      </c>
      <c r="H176" s="10">
        <v>101.0838</v>
      </c>
      <c r="I176" s="10">
        <v>29545.4473</v>
      </c>
      <c r="J176" s="41">
        <v>5.3418621867326213</v>
      </c>
      <c r="K176" s="41">
        <v>6.4663037280838038E-3</v>
      </c>
    </row>
    <row r="177" spans="2:11" ht="15" x14ac:dyDescent="0.25">
      <c r="B177" s="11" t="s">
        <v>2448</v>
      </c>
      <c r="C177" s="3">
        <v>125432303</v>
      </c>
      <c r="D177" s="3" t="s">
        <v>257</v>
      </c>
      <c r="E177" s="3" t="s">
        <v>48</v>
      </c>
      <c r="F177" s="3" t="s">
        <v>2486</v>
      </c>
      <c r="G177" s="10">
        <v>-1273284</v>
      </c>
      <c r="H177" s="10">
        <v>100.8139</v>
      </c>
      <c r="I177" s="10">
        <v>-4935.6243099999992</v>
      </c>
      <c r="J177" s="41">
        <v>-0.89236844518875436</v>
      </c>
      <c r="K177" s="41">
        <v>-1.0802085868631965E-3</v>
      </c>
    </row>
    <row r="178" spans="2:11" ht="15" x14ac:dyDescent="0.25">
      <c r="B178" s="11" t="s">
        <v>2448</v>
      </c>
      <c r="C178" s="3">
        <v>125432309</v>
      </c>
      <c r="D178" s="3" t="s">
        <v>257</v>
      </c>
      <c r="E178" s="3" t="s">
        <v>48</v>
      </c>
      <c r="F178" s="3" t="s">
        <v>2487</v>
      </c>
      <c r="G178" s="10">
        <v>-1270007</v>
      </c>
      <c r="H178" s="10">
        <v>100.8434</v>
      </c>
      <c r="I178" s="10">
        <v>-4924.3625300000003</v>
      </c>
      <c r="J178" s="41">
        <v>-0.89033229809216607</v>
      </c>
      <c r="K178" s="41">
        <v>-1.0777438385972649E-3</v>
      </c>
    </row>
    <row r="179" spans="2:11" ht="15" x14ac:dyDescent="0.25">
      <c r="B179" s="11" t="s">
        <v>2448</v>
      </c>
      <c r="C179" s="3">
        <v>125432368</v>
      </c>
      <c r="D179" s="3" t="s">
        <v>257</v>
      </c>
      <c r="E179" s="3" t="s">
        <v>48</v>
      </c>
      <c r="F179" s="3" t="s">
        <v>2488</v>
      </c>
      <c r="G179" s="10">
        <v>-1680875.6640260001</v>
      </c>
      <c r="H179" s="10">
        <v>99.129099999999994</v>
      </c>
      <c r="I179" s="10">
        <v>-6406.6838660209996</v>
      </c>
      <c r="J179" s="41">
        <v>-1.1583382691331785</v>
      </c>
      <c r="K179" s="41">
        <v>-1.4021640406001214E-3</v>
      </c>
    </row>
    <row r="180" spans="2:11" ht="15" x14ac:dyDescent="0.25">
      <c r="B180" s="11" t="s">
        <v>2468</v>
      </c>
      <c r="C180" s="3">
        <v>125421605</v>
      </c>
      <c r="D180" s="3" t="s">
        <v>257</v>
      </c>
      <c r="E180" s="3" t="s">
        <v>46</v>
      </c>
      <c r="F180" s="3" t="s">
        <v>2443</v>
      </c>
      <c r="G180" s="10">
        <v>-6780000.0099999998</v>
      </c>
      <c r="H180" s="10">
        <v>100.04170000000001</v>
      </c>
      <c r="I180" s="10">
        <v>-27428.391960000001</v>
      </c>
      <c r="J180" s="41">
        <v>-4.9590953342583193</v>
      </c>
      <c r="K180" s="41">
        <v>-6.0029659184172119E-3</v>
      </c>
    </row>
    <row r="181" spans="2:11" ht="15" x14ac:dyDescent="0.25">
      <c r="B181" s="11" t="s">
        <v>2468</v>
      </c>
      <c r="C181" s="3">
        <v>125421638</v>
      </c>
      <c r="D181" s="3" t="s">
        <v>257</v>
      </c>
      <c r="E181" s="3" t="s">
        <v>46</v>
      </c>
      <c r="F181" s="3" t="s">
        <v>2486</v>
      </c>
      <c r="G181" s="10">
        <v>1130000.01</v>
      </c>
      <c r="H181" s="10">
        <v>100.04170000000001</v>
      </c>
      <c r="I181" s="10">
        <v>4571.39869</v>
      </c>
      <c r="J181" s="41">
        <v>0.82651589446709917</v>
      </c>
      <c r="K181" s="41">
        <v>1.0004943263019889E-3</v>
      </c>
    </row>
    <row r="182" spans="2:11" ht="15" x14ac:dyDescent="0.25">
      <c r="B182" s="11" t="s">
        <v>2468</v>
      </c>
      <c r="C182" s="3">
        <v>125421639</v>
      </c>
      <c r="D182" s="3" t="s">
        <v>257</v>
      </c>
      <c r="E182" s="3" t="s">
        <v>46</v>
      </c>
      <c r="F182" s="3" t="s">
        <v>2487</v>
      </c>
      <c r="G182" s="10">
        <v>1130000.01</v>
      </c>
      <c r="H182" s="10">
        <v>100.04170000000001</v>
      </c>
      <c r="I182" s="10">
        <v>4571.39869</v>
      </c>
      <c r="J182" s="41">
        <v>0.82651589446709917</v>
      </c>
      <c r="K182" s="41">
        <v>1.0004943263019889E-3</v>
      </c>
    </row>
    <row r="183" spans="2:11" ht="15" x14ac:dyDescent="0.25">
      <c r="B183" s="11" t="s">
        <v>2474</v>
      </c>
      <c r="C183" s="3">
        <v>12548051</v>
      </c>
      <c r="D183" s="3" t="s">
        <v>257</v>
      </c>
      <c r="E183" s="3" t="s">
        <v>73</v>
      </c>
      <c r="F183" s="3" t="s">
        <v>2488</v>
      </c>
      <c r="G183" s="10">
        <v>42.021892000000001</v>
      </c>
      <c r="H183" s="10">
        <v>-1081.8053</v>
      </c>
      <c r="I183" s="10">
        <v>-45.459504198000005</v>
      </c>
      <c r="J183" s="41">
        <v>-8.2191480818403131E-3</v>
      </c>
      <c r="K183" s="41">
        <v>-9.9492472896955863E-6</v>
      </c>
    </row>
    <row r="184" spans="2:11" ht="15" x14ac:dyDescent="0.25">
      <c r="B184" s="11" t="s">
        <v>2489</v>
      </c>
      <c r="C184" s="3">
        <v>125451008</v>
      </c>
      <c r="D184" s="3" t="s">
        <v>257</v>
      </c>
      <c r="E184" s="3" t="s">
        <v>51</v>
      </c>
      <c r="F184" s="3" t="s">
        <v>2488</v>
      </c>
      <c r="G184" s="10">
        <v>171079525.04178801</v>
      </c>
      <c r="H184" s="10">
        <v>99.474999999999994</v>
      </c>
      <c r="I184" s="10">
        <v>5592.838359591</v>
      </c>
      <c r="J184" s="41">
        <v>1.0111937533471314</v>
      </c>
      <c r="K184" s="41">
        <v>1.2240461675187902E-3</v>
      </c>
    </row>
    <row r="185" spans="2:11" x14ac:dyDescent="0.2">
      <c r="B185" s="44"/>
      <c r="C185" s="45"/>
      <c r="D185" s="45"/>
      <c r="E185" s="45"/>
      <c r="F185" s="45"/>
      <c r="G185" s="14"/>
      <c r="H185" s="14"/>
      <c r="I185" s="14"/>
      <c r="J185" s="14"/>
      <c r="K185" s="14"/>
    </row>
    <row r="186" spans="2:11" ht="15" x14ac:dyDescent="0.25">
      <c r="B186" s="9" t="s">
        <v>1939</v>
      </c>
      <c r="C186" s="37"/>
      <c r="D186" s="37"/>
      <c r="E186" s="37"/>
      <c r="F186" s="37"/>
      <c r="G186" s="10"/>
      <c r="H186" s="10"/>
      <c r="I186" s="10">
        <v>-5411.8604899650018</v>
      </c>
      <c r="J186" s="41">
        <v>-0.9784726769466211</v>
      </c>
      <c r="K186" s="41">
        <v>-1.1844374297941371E-3</v>
      </c>
    </row>
    <row r="187" spans="2:11" ht="15" x14ac:dyDescent="0.25">
      <c r="B187" s="11" t="s">
        <v>2490</v>
      </c>
      <c r="C187" s="3">
        <v>12532177</v>
      </c>
      <c r="D187" s="3" t="s">
        <v>257</v>
      </c>
      <c r="E187" s="3" t="s">
        <v>73</v>
      </c>
      <c r="F187" s="3" t="s">
        <v>2491</v>
      </c>
      <c r="G187" s="10">
        <v>21.67</v>
      </c>
      <c r="H187" s="10">
        <v>852705.21589999995</v>
      </c>
      <c r="I187" s="10">
        <v>184.78121999999999</v>
      </c>
      <c r="J187" s="41">
        <v>3.3408727981462022E-2</v>
      </c>
      <c r="K187" s="41">
        <v>4.0441137331025391E-5</v>
      </c>
    </row>
    <row r="188" spans="2:11" ht="15" x14ac:dyDescent="0.25">
      <c r="B188" s="11" t="s">
        <v>2492</v>
      </c>
      <c r="C188" s="3">
        <v>12532175</v>
      </c>
      <c r="D188" s="3" t="s">
        <v>257</v>
      </c>
      <c r="E188" s="3" t="s">
        <v>48</v>
      </c>
      <c r="F188" s="3" t="s">
        <v>2491</v>
      </c>
      <c r="G188" s="10">
        <v>650000</v>
      </c>
      <c r="H188" s="10">
        <v>100.1816</v>
      </c>
      <c r="I188" s="10">
        <v>2503.7890699999998</v>
      </c>
      <c r="J188" s="41">
        <v>0.45268890400543826</v>
      </c>
      <c r="K188" s="41">
        <v>5.4797818537939268E-4</v>
      </c>
    </row>
    <row r="189" spans="2:11" ht="15" x14ac:dyDescent="0.25">
      <c r="B189" s="11" t="s">
        <v>2493</v>
      </c>
      <c r="C189" s="3">
        <v>12532176</v>
      </c>
      <c r="D189" s="3" t="s">
        <v>257</v>
      </c>
      <c r="E189" s="3" t="s">
        <v>48</v>
      </c>
      <c r="F189" s="3" t="s">
        <v>2491</v>
      </c>
      <c r="G189" s="10">
        <v>-650000</v>
      </c>
      <c r="H189" s="10">
        <v>100.5142</v>
      </c>
      <c r="I189" s="10">
        <v>-2512.09989</v>
      </c>
      <c r="J189" s="41">
        <v>-0.45419151300803551</v>
      </c>
      <c r="K189" s="41">
        <v>-5.4979708782496289E-4</v>
      </c>
    </row>
    <row r="190" spans="2:11" ht="15" x14ac:dyDescent="0.25">
      <c r="B190" s="11" t="s">
        <v>2494</v>
      </c>
      <c r="C190" s="3">
        <v>12532142</v>
      </c>
      <c r="D190" s="3" t="s">
        <v>257</v>
      </c>
      <c r="E190" s="3" t="s">
        <v>73</v>
      </c>
      <c r="F190" s="3" t="s">
        <v>2495</v>
      </c>
      <c r="G190" s="10">
        <v>6549643.8822189998</v>
      </c>
      <c r="H190" s="10">
        <v>100.02379999999999</v>
      </c>
      <c r="I190" s="10">
        <v>6551.2038069729997</v>
      </c>
      <c r="J190" s="41">
        <v>1.184467696112621</v>
      </c>
      <c r="K190" s="41">
        <v>1.4337936119337856E-3</v>
      </c>
    </row>
    <row r="191" spans="2:11" ht="15" x14ac:dyDescent="0.25">
      <c r="B191" s="11" t="s">
        <v>2494</v>
      </c>
      <c r="C191" s="3">
        <v>12532144</v>
      </c>
      <c r="D191" s="3" t="s">
        <v>257</v>
      </c>
      <c r="E191" s="3" t="s">
        <v>73</v>
      </c>
      <c r="F191" s="3" t="s">
        <v>2495</v>
      </c>
      <c r="G191" s="10">
        <v>32.748218999999999</v>
      </c>
      <c r="H191" s="10">
        <v>-337974.55499999999</v>
      </c>
      <c r="I191" s="10">
        <v>-110.68064882499999</v>
      </c>
      <c r="J191" s="41">
        <v>-2.0011231062367425E-2</v>
      </c>
      <c r="K191" s="41">
        <v>-2.4223518596851018E-5</v>
      </c>
    </row>
    <row r="192" spans="2:11" ht="15" x14ac:dyDescent="0.25">
      <c r="B192" s="11" t="s">
        <v>2496</v>
      </c>
      <c r="C192" s="3">
        <v>12532143</v>
      </c>
      <c r="D192" s="3" t="s">
        <v>257</v>
      </c>
      <c r="E192" s="3" t="s">
        <v>73</v>
      </c>
      <c r="F192" s="3" t="s">
        <v>2495</v>
      </c>
      <c r="G192" s="10">
        <v>-6549643.8822189998</v>
      </c>
      <c r="H192" s="10">
        <v>100.479</v>
      </c>
      <c r="I192" s="10">
        <v>-6581.0150658570001</v>
      </c>
      <c r="J192" s="41">
        <v>-1.1898576174414255</v>
      </c>
      <c r="K192" s="41">
        <v>-1.4403180910693744E-3</v>
      </c>
    </row>
    <row r="193" spans="2:11" ht="15" x14ac:dyDescent="0.25">
      <c r="B193" s="11" t="s">
        <v>2496</v>
      </c>
      <c r="C193" s="3">
        <v>12532166</v>
      </c>
      <c r="D193" s="3" t="s">
        <v>257</v>
      </c>
      <c r="E193" s="3" t="s">
        <v>73</v>
      </c>
      <c r="F193" s="3" t="s">
        <v>2497</v>
      </c>
      <c r="G193" s="10">
        <v>-6549643.8822189998</v>
      </c>
      <c r="H193" s="10">
        <v>100.98180000000001</v>
      </c>
      <c r="I193" s="10">
        <v>-6613.948500683</v>
      </c>
      <c r="J193" s="41">
        <v>-1.1958120329691346</v>
      </c>
      <c r="K193" s="41">
        <v>-1.4475258882718208E-3</v>
      </c>
    </row>
    <row r="194" spans="2:11" ht="15" x14ac:dyDescent="0.25">
      <c r="B194" s="11" t="s">
        <v>2496</v>
      </c>
      <c r="C194" s="3">
        <v>12532167</v>
      </c>
      <c r="D194" s="3" t="s">
        <v>257</v>
      </c>
      <c r="E194" s="3" t="s">
        <v>73</v>
      </c>
      <c r="F194" s="3" t="s">
        <v>2497</v>
      </c>
      <c r="G194" s="10">
        <v>32.748218999999999</v>
      </c>
      <c r="H194" s="10">
        <v>555063.96699999995</v>
      </c>
      <c r="I194" s="10">
        <v>181.77356578500002</v>
      </c>
      <c r="J194" s="41">
        <v>3.2864939486444873E-2</v>
      </c>
      <c r="K194" s="41">
        <v>3.9782883439460814E-5</v>
      </c>
    </row>
    <row r="195" spans="2:11" ht="15" x14ac:dyDescent="0.25">
      <c r="B195" s="11" t="s">
        <v>2498</v>
      </c>
      <c r="C195" s="3">
        <v>12532165</v>
      </c>
      <c r="D195" s="3" t="s">
        <v>257</v>
      </c>
      <c r="E195" s="3" t="s">
        <v>73</v>
      </c>
      <c r="F195" s="3" t="s">
        <v>2497</v>
      </c>
      <c r="G195" s="10">
        <v>6549643.8822189998</v>
      </c>
      <c r="H195" s="10">
        <v>100.0117</v>
      </c>
      <c r="I195" s="10">
        <v>6550.4074704860004</v>
      </c>
      <c r="J195" s="41">
        <v>1.1843237172544023</v>
      </c>
      <c r="K195" s="41">
        <v>1.4336193260770713E-3</v>
      </c>
    </row>
    <row r="196" spans="2:11" ht="15" x14ac:dyDescent="0.25">
      <c r="B196" s="11" t="s">
        <v>2435</v>
      </c>
      <c r="C196" s="3">
        <v>12532093</v>
      </c>
      <c r="D196" s="3" t="s">
        <v>257</v>
      </c>
      <c r="E196" s="3" t="s">
        <v>48</v>
      </c>
      <c r="F196" s="3" t="s">
        <v>2430</v>
      </c>
      <c r="G196" s="10">
        <v>7400000</v>
      </c>
      <c r="H196" s="10">
        <v>100.2051</v>
      </c>
      <c r="I196" s="10">
        <v>28511.356820000001</v>
      </c>
      <c r="J196" s="41">
        <v>5.154897041927649</v>
      </c>
      <c r="K196" s="41">
        <v>6.2399831360107245E-3</v>
      </c>
    </row>
    <row r="197" spans="2:11" ht="15" x14ac:dyDescent="0.25">
      <c r="B197" s="11" t="s">
        <v>2435</v>
      </c>
      <c r="C197" s="3">
        <v>12532105</v>
      </c>
      <c r="D197" s="3" t="s">
        <v>257</v>
      </c>
      <c r="E197" s="3" t="s">
        <v>48</v>
      </c>
      <c r="F197" s="3" t="s">
        <v>2499</v>
      </c>
      <c r="G197" s="10">
        <v>2730000</v>
      </c>
      <c r="H197" s="10">
        <v>100.036</v>
      </c>
      <c r="I197" s="10">
        <v>10500.628970000002</v>
      </c>
      <c r="J197" s="41">
        <v>1.8985298229603083</v>
      </c>
      <c r="K197" s="41">
        <v>2.2981630830119738E-3</v>
      </c>
    </row>
    <row r="198" spans="2:11" ht="15" x14ac:dyDescent="0.25">
      <c r="B198" s="11" t="s">
        <v>2435</v>
      </c>
      <c r="C198" s="3">
        <v>12532107</v>
      </c>
      <c r="D198" s="3" t="s">
        <v>257</v>
      </c>
      <c r="E198" s="3" t="s">
        <v>48</v>
      </c>
      <c r="F198" s="3" t="s">
        <v>2500</v>
      </c>
      <c r="G198" s="10">
        <v>2400000</v>
      </c>
      <c r="H198" s="10">
        <v>100.0722</v>
      </c>
      <c r="I198" s="10">
        <v>9234.66662</v>
      </c>
      <c r="J198" s="41">
        <v>1.6696418884292858</v>
      </c>
      <c r="K198" s="41">
        <v>2.0210951144583639E-3</v>
      </c>
    </row>
    <row r="199" spans="2:11" ht="15" x14ac:dyDescent="0.25">
      <c r="B199" s="11" t="s">
        <v>2435</v>
      </c>
      <c r="C199" s="3">
        <v>12532127</v>
      </c>
      <c r="D199" s="3" t="s">
        <v>257</v>
      </c>
      <c r="E199" s="3" t="s">
        <v>48</v>
      </c>
      <c r="F199" s="3" t="s">
        <v>2501</v>
      </c>
      <c r="G199" s="10">
        <v>1775000</v>
      </c>
      <c r="H199" s="10">
        <v>100.1955</v>
      </c>
      <c r="I199" s="10">
        <v>6838.2169899999999</v>
      </c>
      <c r="J199" s="41">
        <v>1.2363601198061254</v>
      </c>
      <c r="K199" s="41">
        <v>1.4966091921675866E-3</v>
      </c>
    </row>
    <row r="200" spans="2:11" ht="15" x14ac:dyDescent="0.25">
      <c r="B200" s="11" t="s">
        <v>2435</v>
      </c>
      <c r="C200" s="3">
        <v>12532130</v>
      </c>
      <c r="D200" s="3" t="s">
        <v>257</v>
      </c>
      <c r="E200" s="3" t="s">
        <v>48</v>
      </c>
      <c r="F200" s="3" t="s">
        <v>2168</v>
      </c>
      <c r="G200" s="10">
        <v>1650000</v>
      </c>
      <c r="H200" s="10">
        <v>100.1786</v>
      </c>
      <c r="I200" s="10">
        <v>6355.5833499999999</v>
      </c>
      <c r="J200" s="41">
        <v>1.1490992174619215</v>
      </c>
      <c r="K200" s="41">
        <v>1.3909802039196865E-3</v>
      </c>
    </row>
    <row r="201" spans="2:11" ht="15" x14ac:dyDescent="0.25">
      <c r="B201" s="11" t="s">
        <v>2502</v>
      </c>
      <c r="C201" s="3">
        <v>12532092</v>
      </c>
      <c r="D201" s="3" t="s">
        <v>257</v>
      </c>
      <c r="E201" s="3" t="s">
        <v>48</v>
      </c>
      <c r="F201" s="3" t="s">
        <v>2430</v>
      </c>
      <c r="G201" s="10">
        <v>-7400000</v>
      </c>
      <c r="H201" s="10">
        <v>100.8554</v>
      </c>
      <c r="I201" s="10">
        <v>-28696.378100000002</v>
      </c>
      <c r="J201" s="41">
        <v>-5.1883491731252995</v>
      </c>
      <c r="K201" s="41">
        <v>-6.280476812768796E-3</v>
      </c>
    </row>
    <row r="202" spans="2:11" ht="15" x14ac:dyDescent="0.25">
      <c r="B202" s="11" t="s">
        <v>2502</v>
      </c>
      <c r="C202" s="3">
        <v>12532106</v>
      </c>
      <c r="D202" s="3" t="s">
        <v>257</v>
      </c>
      <c r="E202" s="3" t="s">
        <v>48</v>
      </c>
      <c r="F202" s="3" t="s">
        <v>2499</v>
      </c>
      <c r="G202" s="10">
        <v>-2730000</v>
      </c>
      <c r="H202" s="10">
        <v>100.97410000000001</v>
      </c>
      <c r="I202" s="10">
        <v>-10599.09735</v>
      </c>
      <c r="J202" s="41">
        <v>-1.9163330570887289</v>
      </c>
      <c r="K202" s="41">
        <v>-2.3197138297726219E-3</v>
      </c>
    </row>
    <row r="203" spans="2:11" ht="15" x14ac:dyDescent="0.25">
      <c r="B203" s="11" t="s">
        <v>2502</v>
      </c>
      <c r="C203" s="3">
        <v>12532108</v>
      </c>
      <c r="D203" s="3" t="s">
        <v>257</v>
      </c>
      <c r="E203" s="3" t="s">
        <v>48</v>
      </c>
      <c r="F203" s="3" t="s">
        <v>2500</v>
      </c>
      <c r="G203" s="10">
        <v>-2400000</v>
      </c>
      <c r="H203" s="10">
        <v>100.22839999999999</v>
      </c>
      <c r="I203" s="10">
        <v>-9249.0795500000004</v>
      </c>
      <c r="J203" s="41">
        <v>-1.6722477682789041</v>
      </c>
      <c r="K203" s="41">
        <v>-2.0242495220408685E-3</v>
      </c>
    </row>
    <row r="204" spans="2:11" ht="15" x14ac:dyDescent="0.25">
      <c r="B204" s="11" t="s">
        <v>2502</v>
      </c>
      <c r="C204" s="3">
        <v>12532128</v>
      </c>
      <c r="D204" s="3" t="s">
        <v>257</v>
      </c>
      <c r="E204" s="3" t="s">
        <v>48</v>
      </c>
      <c r="F204" s="3" t="s">
        <v>2501</v>
      </c>
      <c r="G204" s="10">
        <v>-1775000</v>
      </c>
      <c r="H204" s="10">
        <v>101.2276</v>
      </c>
      <c r="I204" s="10">
        <v>-6908.6543499999998</v>
      </c>
      <c r="J204" s="41">
        <v>-1.249095302526384</v>
      </c>
      <c r="K204" s="41">
        <v>-1.512025082099447E-3</v>
      </c>
    </row>
    <row r="205" spans="2:11" ht="15" x14ac:dyDescent="0.25">
      <c r="B205" s="11" t="s">
        <v>2502</v>
      </c>
      <c r="C205" s="3">
        <v>12532131</v>
      </c>
      <c r="D205" s="3" t="s">
        <v>257</v>
      </c>
      <c r="E205" s="3" t="s">
        <v>48</v>
      </c>
      <c r="F205" s="3" t="s">
        <v>2168</v>
      </c>
      <c r="G205" s="10">
        <v>-1650000</v>
      </c>
      <c r="H205" s="10">
        <v>101.149</v>
      </c>
      <c r="I205" s="10">
        <v>-6417.1485499999999</v>
      </c>
      <c r="J205" s="41">
        <v>-1.1602303000466359</v>
      </c>
      <c r="K205" s="41">
        <v>-1.4044543367780584E-3</v>
      </c>
    </row>
    <row r="206" spans="2:11" ht="15" x14ac:dyDescent="0.25">
      <c r="B206" s="11" t="s">
        <v>2502</v>
      </c>
      <c r="C206" s="3">
        <v>12532169</v>
      </c>
      <c r="D206" s="3" t="s">
        <v>257</v>
      </c>
      <c r="E206" s="3" t="s">
        <v>73</v>
      </c>
      <c r="F206" s="3" t="s">
        <v>2499</v>
      </c>
      <c r="G206" s="10">
        <v>68.66</v>
      </c>
      <c r="H206" s="10">
        <v>-959442.02659999998</v>
      </c>
      <c r="I206" s="10">
        <v>-658.75290000000007</v>
      </c>
      <c r="J206" s="41">
        <v>-0.11910353467251301</v>
      </c>
      <c r="K206" s="41">
        <v>-1.4417437278588832E-4</v>
      </c>
    </row>
    <row r="207" spans="2:11" ht="15" x14ac:dyDescent="0.25">
      <c r="B207" s="11" t="s">
        <v>2502</v>
      </c>
      <c r="C207" s="3">
        <v>12532170</v>
      </c>
      <c r="D207" s="3" t="s">
        <v>257</v>
      </c>
      <c r="E207" s="3" t="s">
        <v>73</v>
      </c>
      <c r="F207" s="3" t="s">
        <v>2500</v>
      </c>
      <c r="G207" s="10">
        <v>128.41</v>
      </c>
      <c r="H207" s="10">
        <v>-362020.94579999999</v>
      </c>
      <c r="I207" s="10">
        <v>-464.87109999999996</v>
      </c>
      <c r="J207" s="41">
        <v>-8.4049407869171061E-2</v>
      </c>
      <c r="K207" s="41">
        <v>-1.0174148647965869E-4</v>
      </c>
    </row>
    <row r="208" spans="2:11" ht="15" x14ac:dyDescent="0.25">
      <c r="B208" s="11" t="s">
        <v>2502</v>
      </c>
      <c r="C208" s="3">
        <v>12532172</v>
      </c>
      <c r="D208" s="3" t="s">
        <v>257</v>
      </c>
      <c r="E208" s="3" t="s">
        <v>73</v>
      </c>
      <c r="F208" s="3" t="s">
        <v>2501</v>
      </c>
      <c r="G208" s="10">
        <v>277.5</v>
      </c>
      <c r="H208" s="10">
        <v>-74229.8802</v>
      </c>
      <c r="I208" s="10">
        <v>-205.98792</v>
      </c>
      <c r="J208" s="41">
        <v>-3.7242931866924359E-2</v>
      </c>
      <c r="K208" s="41">
        <v>-4.5082426456824308E-5</v>
      </c>
    </row>
    <row r="209" spans="2:11" ht="15" x14ac:dyDescent="0.25">
      <c r="B209" s="11" t="s">
        <v>2502</v>
      </c>
      <c r="C209" s="3">
        <v>12532173</v>
      </c>
      <c r="D209" s="3" t="s">
        <v>257</v>
      </c>
      <c r="E209" s="3" t="s">
        <v>73</v>
      </c>
      <c r="F209" s="3" t="s">
        <v>2168</v>
      </c>
      <c r="G209" s="10">
        <v>455.17</v>
      </c>
      <c r="H209" s="10">
        <v>-35900.710299999999</v>
      </c>
      <c r="I209" s="10">
        <v>-163.40926000000002</v>
      </c>
      <c r="J209" s="41">
        <v>-2.954464483453461E-2</v>
      </c>
      <c r="K209" s="41">
        <v>-3.5763679473602542E-5</v>
      </c>
    </row>
    <row r="210" spans="2:11" ht="15" x14ac:dyDescent="0.25">
      <c r="B210" s="11" t="s">
        <v>2502</v>
      </c>
      <c r="C210" s="3">
        <v>12534234</v>
      </c>
      <c r="D210" s="3" t="s">
        <v>257</v>
      </c>
      <c r="E210" s="3" t="s">
        <v>73</v>
      </c>
      <c r="F210" s="3" t="s">
        <v>2430</v>
      </c>
      <c r="G210" s="10">
        <v>1850.46</v>
      </c>
      <c r="H210" s="10">
        <v>-105096.93829999999</v>
      </c>
      <c r="I210" s="10">
        <v>-1944.7768000000001</v>
      </c>
      <c r="J210" s="41">
        <v>-0.35161862821264073</v>
      </c>
      <c r="K210" s="41">
        <v>-4.2563300343504665E-4</v>
      </c>
    </row>
    <row r="211" spans="2:11" ht="15" x14ac:dyDescent="0.25">
      <c r="B211" s="11" t="s">
        <v>2503</v>
      </c>
      <c r="C211" s="3">
        <v>12532124</v>
      </c>
      <c r="D211" s="3" t="s">
        <v>257</v>
      </c>
      <c r="E211" s="3" t="s">
        <v>73</v>
      </c>
      <c r="F211" s="3" t="s">
        <v>2504</v>
      </c>
      <c r="G211" s="10">
        <v>8000000</v>
      </c>
      <c r="H211" s="10">
        <v>100.0236</v>
      </c>
      <c r="I211" s="10">
        <v>8001.8845899999997</v>
      </c>
      <c r="J211" s="41">
        <v>1.4467530066440883</v>
      </c>
      <c r="K211" s="41">
        <v>1.7512889762888557E-3</v>
      </c>
    </row>
    <row r="212" spans="2:11" ht="15" x14ac:dyDescent="0.25">
      <c r="B212" s="11" t="s">
        <v>2503</v>
      </c>
      <c r="C212" s="3">
        <v>12532126</v>
      </c>
      <c r="D212" s="3" t="s">
        <v>257</v>
      </c>
      <c r="E212" s="3" t="s">
        <v>73</v>
      </c>
      <c r="F212" s="3" t="s">
        <v>2504</v>
      </c>
      <c r="G212" s="10">
        <v>40</v>
      </c>
      <c r="H212" s="10">
        <v>-1880806.2679999999</v>
      </c>
      <c r="I212" s="10">
        <v>-752.32250999999997</v>
      </c>
      <c r="J212" s="41">
        <v>-0.13602106367151781</v>
      </c>
      <c r="K212" s="41">
        <v>-1.646529768779085E-4</v>
      </c>
    </row>
    <row r="213" spans="2:11" ht="15" x14ac:dyDescent="0.25">
      <c r="B213" s="11" t="s">
        <v>2503</v>
      </c>
      <c r="C213" s="3">
        <v>12532136</v>
      </c>
      <c r="D213" s="3" t="s">
        <v>257</v>
      </c>
      <c r="E213" s="3" t="s">
        <v>73</v>
      </c>
      <c r="F213" s="3" t="s">
        <v>2505</v>
      </c>
      <c r="G213" s="10">
        <v>1637410.970555</v>
      </c>
      <c r="H213" s="10">
        <v>100.0168</v>
      </c>
      <c r="I213" s="10">
        <v>1637.685617099</v>
      </c>
      <c r="J213" s="41">
        <v>0.29609607134758209</v>
      </c>
      <c r="K213" s="41">
        <v>3.5842316089343781E-4</v>
      </c>
    </row>
    <row r="214" spans="2:11" ht="15" x14ac:dyDescent="0.25">
      <c r="B214" s="11" t="s">
        <v>2503</v>
      </c>
      <c r="C214" s="3">
        <v>12532138</v>
      </c>
      <c r="D214" s="3" t="s">
        <v>257</v>
      </c>
      <c r="E214" s="3" t="s">
        <v>73</v>
      </c>
      <c r="F214" s="3" t="s">
        <v>2505</v>
      </c>
      <c r="G214" s="10">
        <v>32.748218999999999</v>
      </c>
      <c r="H214" s="10">
        <v>-79542.513000000006</v>
      </c>
      <c r="I214" s="10">
        <v>-26.048756682</v>
      </c>
      <c r="J214" s="41">
        <v>-4.7096551600007254E-3</v>
      </c>
      <c r="K214" s="41">
        <v>-5.7010195423497442E-6</v>
      </c>
    </row>
    <row r="215" spans="2:11" ht="15" x14ac:dyDescent="0.25">
      <c r="B215" s="11" t="s">
        <v>2503</v>
      </c>
      <c r="C215" s="3">
        <v>12532139</v>
      </c>
      <c r="D215" s="3" t="s">
        <v>257</v>
      </c>
      <c r="E215" s="3" t="s">
        <v>73</v>
      </c>
      <c r="F215" s="3" t="s">
        <v>2506</v>
      </c>
      <c r="G215" s="10">
        <v>3370766.273817</v>
      </c>
      <c r="H215" s="10">
        <v>100.0085</v>
      </c>
      <c r="I215" s="10">
        <v>3371.053893887</v>
      </c>
      <c r="J215" s="41">
        <v>0.60949171431879889</v>
      </c>
      <c r="K215" s="41">
        <v>7.3778738701352914E-4</v>
      </c>
    </row>
    <row r="216" spans="2:11" ht="15" x14ac:dyDescent="0.25">
      <c r="B216" s="11" t="s">
        <v>2503</v>
      </c>
      <c r="C216" s="3">
        <v>12532141</v>
      </c>
      <c r="D216" s="3" t="s">
        <v>257</v>
      </c>
      <c r="E216" s="3" t="s">
        <v>73</v>
      </c>
      <c r="F216" s="3" t="s">
        <v>2506</v>
      </c>
      <c r="G216" s="10">
        <v>67.415324999999996</v>
      </c>
      <c r="H216" s="10">
        <v>-141856.49100000001</v>
      </c>
      <c r="I216" s="10">
        <v>-95.633015116999999</v>
      </c>
      <c r="J216" s="41">
        <v>-1.7290595808875483E-2</v>
      </c>
      <c r="K216" s="41">
        <v>-2.0930200037247425E-5</v>
      </c>
    </row>
    <row r="217" spans="2:11" ht="15" x14ac:dyDescent="0.25">
      <c r="B217" s="11" t="s">
        <v>2503</v>
      </c>
      <c r="C217" s="3">
        <v>12533084</v>
      </c>
      <c r="D217" s="3" t="s">
        <v>257</v>
      </c>
      <c r="E217" s="3" t="s">
        <v>73</v>
      </c>
      <c r="F217" s="3" t="s">
        <v>2507</v>
      </c>
      <c r="G217" s="10">
        <v>2600000</v>
      </c>
      <c r="H217" s="10">
        <v>100.00660000000001</v>
      </c>
      <c r="I217" s="10">
        <v>2600.1720499999997</v>
      </c>
      <c r="J217" s="41">
        <v>0.47011509461540768</v>
      </c>
      <c r="K217" s="41">
        <v>5.6907252240429962E-4</v>
      </c>
    </row>
    <row r="218" spans="2:11" ht="15" x14ac:dyDescent="0.25">
      <c r="B218" s="11" t="s">
        <v>2503</v>
      </c>
      <c r="C218" s="3">
        <v>12533086</v>
      </c>
      <c r="D218" s="3" t="s">
        <v>257</v>
      </c>
      <c r="E218" s="3" t="s">
        <v>73</v>
      </c>
      <c r="F218" s="3" t="s">
        <v>2507</v>
      </c>
      <c r="G218" s="10">
        <v>52</v>
      </c>
      <c r="H218" s="10">
        <v>-792102.61399999994</v>
      </c>
      <c r="I218" s="10">
        <v>-411.89335999999997</v>
      </c>
      <c r="J218" s="41">
        <v>-7.4470951223346238E-2</v>
      </c>
      <c r="K218" s="41">
        <v>-9.0146801376771312E-5</v>
      </c>
    </row>
    <row r="219" spans="2:11" ht="15" x14ac:dyDescent="0.25">
      <c r="B219" s="11" t="s">
        <v>2433</v>
      </c>
      <c r="C219" s="3">
        <v>12532125</v>
      </c>
      <c r="D219" s="3" t="s">
        <v>257</v>
      </c>
      <c r="E219" s="3" t="s">
        <v>73</v>
      </c>
      <c r="F219" s="3" t="s">
        <v>2504</v>
      </c>
      <c r="G219" s="10">
        <v>-8000000</v>
      </c>
      <c r="H219" s="10">
        <v>101.4036</v>
      </c>
      <c r="I219" s="10">
        <v>-8112.2907100000002</v>
      </c>
      <c r="J219" s="41">
        <v>-1.4667146024738413</v>
      </c>
      <c r="K219" s="41">
        <v>-1.7754524116266334E-3</v>
      </c>
    </row>
    <row r="220" spans="2:11" ht="15" x14ac:dyDescent="0.25">
      <c r="B220" s="11" t="s">
        <v>2433</v>
      </c>
      <c r="C220" s="3">
        <v>12532137</v>
      </c>
      <c r="D220" s="3" t="s">
        <v>257</v>
      </c>
      <c r="E220" s="3" t="s">
        <v>73</v>
      </c>
      <c r="F220" s="3" t="s">
        <v>2505</v>
      </c>
      <c r="G220" s="10">
        <v>-1637410.970555</v>
      </c>
      <c r="H220" s="10">
        <v>102.7577</v>
      </c>
      <c r="I220" s="10">
        <v>-1682.5657097799999</v>
      </c>
      <c r="J220" s="41">
        <v>-0.30421046093848492</v>
      </c>
      <c r="K220" s="41">
        <v>-3.6824559843087518E-4</v>
      </c>
    </row>
    <row r="221" spans="2:11" ht="15" x14ac:dyDescent="0.25">
      <c r="B221" s="11" t="s">
        <v>2433</v>
      </c>
      <c r="C221" s="3">
        <v>12532140</v>
      </c>
      <c r="D221" s="3" t="s">
        <v>257</v>
      </c>
      <c r="E221" s="3" t="s">
        <v>73</v>
      </c>
      <c r="F221" s="3" t="s">
        <v>2506</v>
      </c>
      <c r="G221" s="10">
        <v>-3370766.273817</v>
      </c>
      <c r="H221" s="10">
        <v>101.0183</v>
      </c>
      <c r="I221" s="10">
        <v>-3405.0919105960002</v>
      </c>
      <c r="J221" s="41">
        <v>-0.61564583994509059</v>
      </c>
      <c r="K221" s="41">
        <v>-7.4523693252580802E-4</v>
      </c>
    </row>
    <row r="222" spans="2:11" ht="15" x14ac:dyDescent="0.25">
      <c r="B222" s="11" t="s">
        <v>2433</v>
      </c>
      <c r="C222" s="3">
        <v>12533085</v>
      </c>
      <c r="D222" s="3" t="s">
        <v>257</v>
      </c>
      <c r="E222" s="3" t="s">
        <v>73</v>
      </c>
      <c r="F222" s="3" t="s">
        <v>2507</v>
      </c>
      <c r="G222" s="10">
        <v>-2600000</v>
      </c>
      <c r="H222" s="10">
        <v>101.3621</v>
      </c>
      <c r="I222" s="10">
        <v>-2635.4143399999998</v>
      </c>
      <c r="J222" s="41">
        <v>-0.4764869546997485</v>
      </c>
      <c r="K222" s="41">
        <v>-5.7678563464454689E-4</v>
      </c>
    </row>
    <row r="223" spans="2:11" ht="15" x14ac:dyDescent="0.25">
      <c r="B223" s="11" t="s">
        <v>2508</v>
      </c>
      <c r="C223" s="3">
        <v>12532133</v>
      </c>
      <c r="D223" s="3" t="s">
        <v>257</v>
      </c>
      <c r="E223" s="3" t="s">
        <v>73</v>
      </c>
      <c r="F223" s="3" t="s">
        <v>2509</v>
      </c>
      <c r="G223" s="10">
        <v>1637410.970555</v>
      </c>
      <c r="H223" s="10">
        <v>100.00879999999999</v>
      </c>
      <c r="I223" s="10">
        <v>1637.5552058300002</v>
      </c>
      <c r="J223" s="41">
        <v>0.29607249279013054</v>
      </c>
      <c r="K223" s="41">
        <v>3.5839461913990286E-4</v>
      </c>
    </row>
    <row r="224" spans="2:11" ht="15" x14ac:dyDescent="0.25">
      <c r="B224" s="11" t="s">
        <v>2508</v>
      </c>
      <c r="C224" s="3">
        <v>12532135</v>
      </c>
      <c r="D224" s="3" t="s">
        <v>257</v>
      </c>
      <c r="E224" s="3" t="s">
        <v>73</v>
      </c>
      <c r="F224" s="3" t="s">
        <v>2509</v>
      </c>
      <c r="G224" s="10">
        <v>10.915964000000001</v>
      </c>
      <c r="H224" s="10">
        <v>-1465083.0859999999</v>
      </c>
      <c r="I224" s="10">
        <v>-159.92794187199999</v>
      </c>
      <c r="J224" s="41">
        <v>-2.8915217177572037E-2</v>
      </c>
      <c r="K224" s="41">
        <v>-3.5001759704334664E-5</v>
      </c>
    </row>
    <row r="225" spans="2:11" ht="15" x14ac:dyDescent="0.25">
      <c r="B225" s="11" t="s">
        <v>2510</v>
      </c>
      <c r="C225" s="3">
        <v>12532134</v>
      </c>
      <c r="D225" s="3" t="s">
        <v>257</v>
      </c>
      <c r="E225" s="3" t="s">
        <v>73</v>
      </c>
      <c r="F225" s="3" t="s">
        <v>2509</v>
      </c>
      <c r="G225" s="10">
        <v>-1637410.970555</v>
      </c>
      <c r="H225" s="10">
        <v>101.7174</v>
      </c>
      <c r="I225" s="10">
        <v>-1665.531490613</v>
      </c>
      <c r="J225" s="41">
        <v>-0.30113064798710976</v>
      </c>
      <c r="K225" s="41">
        <v>-3.6451749664293681E-4</v>
      </c>
    </row>
    <row r="226" spans="2:11" x14ac:dyDescent="0.2">
      <c r="B226" s="44"/>
      <c r="C226" s="45"/>
      <c r="D226" s="45"/>
      <c r="E226" s="45"/>
      <c r="F226" s="45"/>
      <c r="G226" s="14"/>
      <c r="H226" s="14"/>
      <c r="I226" s="14"/>
      <c r="J226" s="14"/>
      <c r="K226" s="14"/>
    </row>
    <row r="227" spans="2:11" ht="15" x14ac:dyDescent="0.25">
      <c r="B227" s="9" t="s">
        <v>1774</v>
      </c>
      <c r="C227" s="37"/>
      <c r="D227" s="37"/>
      <c r="E227" s="37"/>
      <c r="F227" s="37"/>
      <c r="G227" s="10"/>
      <c r="H227" s="10"/>
      <c r="I227" s="10">
        <v>0</v>
      </c>
      <c r="J227" s="41">
        <v>0</v>
      </c>
      <c r="K227" s="41">
        <v>0</v>
      </c>
    </row>
    <row r="228" spans="2:11" ht="15" x14ac:dyDescent="0.25">
      <c r="B228" s="11"/>
      <c r="C228" s="3" t="s">
        <v>87</v>
      </c>
      <c r="D228" s="3" t="s">
        <v>87</v>
      </c>
      <c r="E228" s="3" t="s">
        <v>87</v>
      </c>
      <c r="F228" s="3" t="s">
        <v>87</v>
      </c>
      <c r="G228" s="10">
        <v>0</v>
      </c>
      <c r="H228" s="10">
        <v>0</v>
      </c>
      <c r="I228" s="10">
        <v>0</v>
      </c>
      <c r="J228" s="41">
        <v>0</v>
      </c>
      <c r="K228" s="41">
        <v>0</v>
      </c>
    </row>
    <row r="229" spans="2:11" x14ac:dyDescent="0.2">
      <c r="B229" s="44"/>
      <c r="C229" s="45"/>
      <c r="D229" s="45"/>
      <c r="E229" s="45"/>
      <c r="F229" s="45"/>
      <c r="G229" s="14"/>
      <c r="H229" s="14"/>
      <c r="I229" s="14"/>
      <c r="J229" s="14"/>
      <c r="K229" s="14"/>
    </row>
    <row r="230" spans="2:11" ht="15" x14ac:dyDescent="0.25">
      <c r="B230" s="15" t="s">
        <v>108</v>
      </c>
      <c r="C230" s="37"/>
      <c r="D230" s="37"/>
      <c r="E230" s="37"/>
      <c r="F230" s="37"/>
      <c r="G230" s="10"/>
      <c r="H230" s="10"/>
      <c r="I230" s="10">
        <v>2612.5910022270109</v>
      </c>
      <c r="J230" s="41">
        <v>0.47236046022543549</v>
      </c>
      <c r="K230" s="41">
        <v>5.717905288798495E-4</v>
      </c>
    </row>
    <row r="231" spans="2:11" ht="15" x14ac:dyDescent="0.25">
      <c r="B231" s="9" t="s">
        <v>1933</v>
      </c>
      <c r="C231" s="37"/>
      <c r="D231" s="37"/>
      <c r="E231" s="37"/>
      <c r="F231" s="37"/>
      <c r="G231" s="10"/>
      <c r="H231" s="10"/>
      <c r="I231" s="10">
        <v>2612.5910022270036</v>
      </c>
      <c r="J231" s="41">
        <v>0.47236046022543421</v>
      </c>
      <c r="K231" s="41">
        <v>5.7179052887984787E-4</v>
      </c>
    </row>
    <row r="232" spans="2:11" ht="15" x14ac:dyDescent="0.25">
      <c r="B232" s="11" t="s">
        <v>2511</v>
      </c>
      <c r="C232" s="3">
        <v>12534275</v>
      </c>
      <c r="D232" s="3" t="s">
        <v>257</v>
      </c>
      <c r="E232" s="3" t="s">
        <v>48</v>
      </c>
      <c r="F232" s="3" t="s">
        <v>2460</v>
      </c>
      <c r="G232" s="10">
        <v>1022.7708219999998</v>
      </c>
      <c r="H232" s="10">
        <v>576638</v>
      </c>
      <c r="I232" s="10">
        <v>22676.599584816002</v>
      </c>
      <c r="J232" s="41">
        <v>4.0999639848338072</v>
      </c>
      <c r="K232" s="41">
        <v>4.962990708743115E-3</v>
      </c>
    </row>
    <row r="233" spans="2:11" ht="15" x14ac:dyDescent="0.25">
      <c r="B233" s="11" t="s">
        <v>2511</v>
      </c>
      <c r="C233" s="3">
        <v>12534276</v>
      </c>
      <c r="D233" s="3" t="s">
        <v>257</v>
      </c>
      <c r="E233" s="3" t="s">
        <v>48</v>
      </c>
      <c r="F233" s="3" t="s">
        <v>2460</v>
      </c>
      <c r="G233" s="10">
        <v>-1022.770819</v>
      </c>
      <c r="H233" s="10">
        <v>561846</v>
      </c>
      <c r="I233" s="10">
        <v>-22094.896226779001</v>
      </c>
      <c r="J233" s="41">
        <v>-3.9947911255217998</v>
      </c>
      <c r="K233" s="41">
        <v>-4.835679365153691E-3</v>
      </c>
    </row>
    <row r="234" spans="2:11" ht="15" x14ac:dyDescent="0.25">
      <c r="B234" s="11" t="s">
        <v>2511</v>
      </c>
      <c r="C234" s="3">
        <v>12534279</v>
      </c>
      <c r="D234" s="3" t="s">
        <v>257</v>
      </c>
      <c r="E234" s="3" t="s">
        <v>48</v>
      </c>
      <c r="F234" s="3" t="s">
        <v>2460</v>
      </c>
      <c r="G234" s="10">
        <v>194.98157700000004</v>
      </c>
      <c r="H234" s="10">
        <v>576638</v>
      </c>
      <c r="I234" s="10">
        <v>4323.0790940450006</v>
      </c>
      <c r="J234" s="41">
        <v>0.78161933066192923</v>
      </c>
      <c r="K234" s="41">
        <v>9.461472076824621E-4</v>
      </c>
    </row>
    <row r="235" spans="2:11" ht="15" x14ac:dyDescent="0.25">
      <c r="B235" s="11" t="s">
        <v>2511</v>
      </c>
      <c r="C235" s="3">
        <v>12534280</v>
      </c>
      <c r="D235" s="3" t="s">
        <v>257</v>
      </c>
      <c r="E235" s="3" t="s">
        <v>48</v>
      </c>
      <c r="F235" s="3" t="s">
        <v>2460</v>
      </c>
      <c r="G235" s="10">
        <v>-194.98157699999999</v>
      </c>
      <c r="H235" s="10">
        <v>561846</v>
      </c>
      <c r="I235" s="10">
        <v>-4212.182854439</v>
      </c>
      <c r="J235" s="41">
        <v>-0.7615691204556978</v>
      </c>
      <c r="K235" s="41">
        <v>-9.2187650498117804E-4</v>
      </c>
    </row>
    <row r="236" spans="2:11" ht="15" x14ac:dyDescent="0.25">
      <c r="B236" s="11" t="s">
        <v>2512</v>
      </c>
      <c r="C236" s="3">
        <v>12534270</v>
      </c>
      <c r="D236" s="3" t="s">
        <v>257</v>
      </c>
      <c r="E236" s="3" t="s">
        <v>46</v>
      </c>
      <c r="F236" s="3" t="s">
        <v>2513</v>
      </c>
      <c r="G236" s="10">
        <v>56437.291386999961</v>
      </c>
      <c r="H236" s="10">
        <v>16912</v>
      </c>
      <c r="I236" s="10">
        <v>38596.755632563007</v>
      </c>
      <c r="J236" s="41">
        <v>6.9783526155702384</v>
      </c>
      <c r="K236" s="41">
        <v>8.4472691276121486E-3</v>
      </c>
    </row>
    <row r="237" spans="2:11" ht="15" x14ac:dyDescent="0.25">
      <c r="B237" s="11" t="s">
        <v>2512</v>
      </c>
      <c r="C237" s="3">
        <v>12534271</v>
      </c>
      <c r="D237" s="3" t="s">
        <v>257</v>
      </c>
      <c r="E237" s="3" t="s">
        <v>46</v>
      </c>
      <c r="F237" s="3" t="s">
        <v>2513</v>
      </c>
      <c r="G237" s="10">
        <v>-56437.291391999999</v>
      </c>
      <c r="H237" s="10">
        <v>15819</v>
      </c>
      <c r="I237" s="10">
        <v>-36102.298802910002</v>
      </c>
      <c r="J237" s="41">
        <v>-6.5273509949327222</v>
      </c>
      <c r="K237" s="41">
        <v>-7.901333392290608E-3</v>
      </c>
    </row>
    <row r="238" spans="2:11" ht="15" x14ac:dyDescent="0.25">
      <c r="B238" s="11" t="s">
        <v>2514</v>
      </c>
      <c r="C238" s="3">
        <v>12534273</v>
      </c>
      <c r="D238" s="3" t="s">
        <v>257</v>
      </c>
      <c r="E238" s="3" t="s">
        <v>48</v>
      </c>
      <c r="F238" s="3" t="s">
        <v>2460</v>
      </c>
      <c r="G238" s="10">
        <v>5746396.9380360004</v>
      </c>
      <c r="H238" s="10">
        <v>100</v>
      </c>
      <c r="I238" s="10">
        <v>22094.896226778998</v>
      </c>
      <c r="J238" s="41">
        <v>3.9947911255217989</v>
      </c>
      <c r="K238" s="41">
        <v>4.8356793651536901E-3</v>
      </c>
    </row>
    <row r="239" spans="2:11" ht="15" x14ac:dyDescent="0.25">
      <c r="B239" s="11" t="s">
        <v>2514</v>
      </c>
      <c r="C239" s="3">
        <v>12534274</v>
      </c>
      <c r="D239" s="3" t="s">
        <v>257</v>
      </c>
      <c r="E239" s="3" t="s">
        <v>48</v>
      </c>
      <c r="F239" s="3" t="s">
        <v>2460</v>
      </c>
      <c r="G239" s="10">
        <v>-5746396.9380360004</v>
      </c>
      <c r="H239" s="10">
        <v>100.28879999999999</v>
      </c>
      <c r="I239" s="10">
        <v>-22158.712957759002</v>
      </c>
      <c r="J239" s="41">
        <v>-4.0063292883609503</v>
      </c>
      <c r="K239" s="41">
        <v>-4.8496462671017313E-3</v>
      </c>
    </row>
    <row r="240" spans="2:11" ht="15" x14ac:dyDescent="0.25">
      <c r="B240" s="11" t="s">
        <v>2514</v>
      </c>
      <c r="C240" s="3">
        <v>12534277</v>
      </c>
      <c r="D240" s="3" t="s">
        <v>257</v>
      </c>
      <c r="E240" s="3" t="s">
        <v>48</v>
      </c>
      <c r="F240" s="3" t="s">
        <v>2460</v>
      </c>
      <c r="G240" s="10">
        <v>1095496.190989</v>
      </c>
      <c r="H240" s="10">
        <v>100</v>
      </c>
      <c r="I240" s="10">
        <v>4212.1828544380005</v>
      </c>
      <c r="J240" s="41">
        <v>0.76156912045551706</v>
      </c>
      <c r="K240" s="41">
        <v>9.2187650498095925E-4</v>
      </c>
    </row>
    <row r="241" spans="2:11" ht="15" x14ac:dyDescent="0.25">
      <c r="B241" s="11" t="s">
        <v>2514</v>
      </c>
      <c r="C241" s="3">
        <v>12534278</v>
      </c>
      <c r="D241" s="3" t="s">
        <v>257</v>
      </c>
      <c r="E241" s="3" t="s">
        <v>48</v>
      </c>
      <c r="F241" s="3" t="s">
        <v>2460</v>
      </c>
      <c r="G241" s="10">
        <v>-1095496.190989</v>
      </c>
      <c r="H241" s="10">
        <v>100.28879999999999</v>
      </c>
      <c r="I241" s="10">
        <v>-4224.3489102069998</v>
      </c>
      <c r="J241" s="41">
        <v>-0.76376876199806021</v>
      </c>
      <c r="K241" s="41">
        <v>-9.2453916264785324E-4</v>
      </c>
    </row>
    <row r="242" spans="2:11" ht="15" x14ac:dyDescent="0.25">
      <c r="B242" s="11" t="s">
        <v>2515</v>
      </c>
      <c r="C242" s="3">
        <v>12534268</v>
      </c>
      <c r="D242" s="3" t="s">
        <v>257</v>
      </c>
      <c r="E242" s="3" t="s">
        <v>46</v>
      </c>
      <c r="F242" s="3" t="s">
        <v>2513</v>
      </c>
      <c r="G242" s="10">
        <v>-8927815.1250919998</v>
      </c>
      <c r="H242" s="10">
        <v>100.07640000000001</v>
      </c>
      <c r="I242" s="10">
        <v>-36129.895577978998</v>
      </c>
      <c r="J242" s="41">
        <v>-6.5323405341913423</v>
      </c>
      <c r="K242" s="41">
        <v>-7.9073732104629237E-3</v>
      </c>
    </row>
    <row r="243" spans="2:11" ht="15" x14ac:dyDescent="0.25">
      <c r="B243" s="11" t="s">
        <v>2515</v>
      </c>
      <c r="C243" s="3">
        <v>12534269</v>
      </c>
      <c r="D243" s="3" t="s">
        <v>257</v>
      </c>
      <c r="E243" s="3" t="s">
        <v>46</v>
      </c>
      <c r="F243" s="3" t="s">
        <v>2513</v>
      </c>
      <c r="G243" s="10">
        <v>8927815.1250919998</v>
      </c>
      <c r="H243" s="10">
        <v>100</v>
      </c>
      <c r="I243" s="10">
        <v>36102.298802910998</v>
      </c>
      <c r="J243" s="41">
        <v>6.5273509949329025</v>
      </c>
      <c r="K243" s="41">
        <v>7.9013333922908265E-3</v>
      </c>
    </row>
    <row r="244" spans="2:11" ht="15" x14ac:dyDescent="0.25">
      <c r="B244" s="11" t="s">
        <v>2516</v>
      </c>
      <c r="C244" s="3">
        <v>12534262</v>
      </c>
      <c r="D244" s="3" t="s">
        <v>257</v>
      </c>
      <c r="E244" s="3" t="s">
        <v>48</v>
      </c>
      <c r="F244" s="3" t="s">
        <v>2454</v>
      </c>
      <c r="G244" s="10">
        <v>4195.6219780000001</v>
      </c>
      <c r="H244" s="10">
        <v>69204</v>
      </c>
      <c r="I244" s="10">
        <v>11164.104507991</v>
      </c>
      <c r="J244" s="41">
        <v>2.0184872178248701</v>
      </c>
      <c r="K244" s="41">
        <v>2.4433710502917111E-3</v>
      </c>
    </row>
    <row r="245" spans="2:11" ht="15" x14ac:dyDescent="0.25">
      <c r="B245" s="11" t="s">
        <v>2516</v>
      </c>
      <c r="C245" s="3">
        <v>12534263</v>
      </c>
      <c r="D245" s="3" t="s">
        <v>257</v>
      </c>
      <c r="E245" s="3" t="s">
        <v>48</v>
      </c>
      <c r="F245" s="3" t="s">
        <v>2454</v>
      </c>
      <c r="G245" s="10">
        <v>-4195.6219780000001</v>
      </c>
      <c r="H245" s="10">
        <v>72267</v>
      </c>
      <c r="I245" s="10">
        <v>-11658.232767728001</v>
      </c>
      <c r="J245" s="41">
        <v>-2.1078263650472269</v>
      </c>
      <c r="K245" s="41">
        <v>-2.5515157460089741E-3</v>
      </c>
    </row>
    <row r="246" spans="2:11" ht="15" x14ac:dyDescent="0.25">
      <c r="B246" s="11" t="s">
        <v>2517</v>
      </c>
      <c r="C246" s="3">
        <v>12534260</v>
      </c>
      <c r="D246" s="3" t="s">
        <v>257</v>
      </c>
      <c r="E246" s="3" t="s">
        <v>48</v>
      </c>
      <c r="F246" s="3" t="s">
        <v>2518</v>
      </c>
      <c r="G246" s="10">
        <v>-3032050.1345930002</v>
      </c>
      <c r="H246" s="10">
        <v>99.800600000000003</v>
      </c>
      <c r="I246" s="10">
        <v>-11634.990370822999</v>
      </c>
      <c r="J246" s="41">
        <v>-2.1036241040391199</v>
      </c>
      <c r="K246" s="41">
        <v>-2.5464289251451583E-3</v>
      </c>
    </row>
    <row r="247" spans="2:11" ht="15" x14ac:dyDescent="0.25">
      <c r="B247" s="11" t="s">
        <v>2517</v>
      </c>
      <c r="C247" s="3">
        <v>12534261</v>
      </c>
      <c r="D247" s="3" t="s">
        <v>257</v>
      </c>
      <c r="E247" s="3" t="s">
        <v>48</v>
      </c>
      <c r="F247" s="3" t="s">
        <v>2518</v>
      </c>
      <c r="G247" s="10">
        <v>3032050.1345930002</v>
      </c>
      <c r="H247" s="10">
        <v>100</v>
      </c>
      <c r="I247" s="10">
        <v>11658.232767308</v>
      </c>
      <c r="J247" s="41">
        <v>2.1078263649712898</v>
      </c>
      <c r="K247" s="41">
        <v>2.5515157459170528E-3</v>
      </c>
    </row>
    <row r="248" spans="2:11" x14ac:dyDescent="0.2">
      <c r="B248" s="44"/>
      <c r="C248" s="45"/>
      <c r="D248" s="45"/>
      <c r="E248" s="45"/>
      <c r="F248" s="45"/>
      <c r="G248" s="14"/>
      <c r="H248" s="14"/>
      <c r="I248" s="14"/>
      <c r="J248" s="14"/>
      <c r="K248" s="14"/>
    </row>
    <row r="249" spans="2:11" ht="15" x14ac:dyDescent="0.25">
      <c r="B249" s="9" t="s">
        <v>2418</v>
      </c>
      <c r="C249" s="37"/>
      <c r="D249" s="37"/>
      <c r="E249" s="37"/>
      <c r="F249" s="37"/>
      <c r="G249" s="10"/>
      <c r="H249" s="10"/>
      <c r="I249" s="10">
        <v>0</v>
      </c>
      <c r="J249" s="41">
        <v>0</v>
      </c>
      <c r="K249" s="41">
        <v>0</v>
      </c>
    </row>
    <row r="250" spans="2:11" ht="15" x14ac:dyDescent="0.25">
      <c r="B250" s="11"/>
      <c r="C250" s="3" t="s">
        <v>87</v>
      </c>
      <c r="D250" s="3" t="s">
        <v>87</v>
      </c>
      <c r="E250" s="3" t="s">
        <v>87</v>
      </c>
      <c r="F250" s="3" t="s">
        <v>87</v>
      </c>
      <c r="G250" s="10">
        <v>0</v>
      </c>
      <c r="H250" s="10">
        <v>0</v>
      </c>
      <c r="I250" s="10">
        <v>0</v>
      </c>
      <c r="J250" s="41">
        <v>0</v>
      </c>
      <c r="K250" s="41">
        <v>0</v>
      </c>
    </row>
    <row r="251" spans="2:11" x14ac:dyDescent="0.2">
      <c r="B251" s="44"/>
      <c r="C251" s="45"/>
      <c r="D251" s="45"/>
      <c r="E251" s="45"/>
      <c r="F251" s="45"/>
      <c r="G251" s="14"/>
      <c r="H251" s="14"/>
      <c r="I251" s="14"/>
      <c r="J251" s="14"/>
      <c r="K251" s="14"/>
    </row>
    <row r="252" spans="2:11" ht="15" x14ac:dyDescent="0.25">
      <c r="B252" s="9" t="s">
        <v>1939</v>
      </c>
      <c r="C252" s="37"/>
      <c r="D252" s="37"/>
      <c r="E252" s="37"/>
      <c r="F252" s="37"/>
      <c r="G252" s="10"/>
      <c r="H252" s="10"/>
      <c r="I252" s="10">
        <v>0</v>
      </c>
      <c r="J252" s="41">
        <v>0</v>
      </c>
      <c r="K252" s="41">
        <v>0</v>
      </c>
    </row>
    <row r="253" spans="2:11" ht="15" x14ac:dyDescent="0.25">
      <c r="B253" s="11"/>
      <c r="C253" s="3" t="s">
        <v>87</v>
      </c>
      <c r="D253" s="3" t="s">
        <v>87</v>
      </c>
      <c r="E253" s="3" t="s">
        <v>87</v>
      </c>
      <c r="F253" s="3" t="s">
        <v>87</v>
      </c>
      <c r="G253" s="10">
        <v>0</v>
      </c>
      <c r="H253" s="10">
        <v>0</v>
      </c>
      <c r="I253" s="10">
        <v>0</v>
      </c>
      <c r="J253" s="41">
        <v>0</v>
      </c>
      <c r="K253" s="41">
        <v>0</v>
      </c>
    </row>
    <row r="254" spans="2:11" x14ac:dyDescent="0.2">
      <c r="B254" s="44"/>
      <c r="C254" s="45"/>
      <c r="D254" s="45"/>
      <c r="E254" s="45"/>
      <c r="F254" s="45"/>
      <c r="G254" s="14"/>
      <c r="H254" s="14"/>
      <c r="I254" s="14"/>
      <c r="J254" s="14"/>
      <c r="K254" s="14"/>
    </row>
    <row r="255" spans="2:11" ht="15" x14ac:dyDescent="0.25">
      <c r="B255" s="9" t="s">
        <v>1774</v>
      </c>
      <c r="C255" s="37"/>
      <c r="D255" s="37"/>
      <c r="E255" s="37"/>
      <c r="F255" s="37"/>
      <c r="G255" s="10"/>
      <c r="H255" s="10"/>
      <c r="I255" s="10">
        <v>0</v>
      </c>
      <c r="J255" s="41">
        <v>0</v>
      </c>
      <c r="K255" s="41">
        <v>0</v>
      </c>
    </row>
    <row r="256" spans="2:11" ht="15" x14ac:dyDescent="0.25">
      <c r="B256" s="11"/>
      <c r="C256" s="3" t="s">
        <v>87</v>
      </c>
      <c r="D256" s="3" t="s">
        <v>87</v>
      </c>
      <c r="E256" s="3" t="s">
        <v>87</v>
      </c>
      <c r="F256" s="3" t="s">
        <v>87</v>
      </c>
      <c r="G256" s="10">
        <v>0</v>
      </c>
      <c r="H256" s="10">
        <v>0</v>
      </c>
      <c r="I256" s="10">
        <v>0</v>
      </c>
      <c r="J256" s="41">
        <v>0</v>
      </c>
      <c r="K256" s="41">
        <v>0</v>
      </c>
    </row>
    <row r="257" spans="2:11" x14ac:dyDescent="0.2">
      <c r="B257" s="44"/>
      <c r="C257" s="45"/>
      <c r="D257" s="45"/>
      <c r="E257" s="45"/>
      <c r="F257" s="45"/>
      <c r="G257" s="14"/>
      <c r="H257" s="14"/>
      <c r="I257" s="14"/>
      <c r="J257" s="14"/>
      <c r="K257" s="14"/>
    </row>
    <row r="258" spans="2:11" x14ac:dyDescent="0.2">
      <c r="B258" s="33"/>
      <c r="C258" s="48"/>
      <c r="D258" s="48"/>
      <c r="E258" s="48"/>
      <c r="F258" s="48"/>
      <c r="G258" s="49"/>
      <c r="H258" s="49"/>
      <c r="I258" s="49"/>
      <c r="J258" s="49"/>
      <c r="K258" s="49"/>
    </row>
    <row r="260" spans="2:11" x14ac:dyDescent="0.2">
      <c r="B260" s="35" t="s">
        <v>58</v>
      </c>
    </row>
    <row r="262" spans="2:11" x14ac:dyDescent="0.2">
      <c r="B262" s="36" t="s">
        <v>59</v>
      </c>
    </row>
  </sheetData>
  <autoFilter ref="B10:K256"/>
  <hyperlinks>
    <hyperlink ref="B262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5"/>
  <sheetViews>
    <sheetView showGridLines="0" rightToLeft="1" topLeftCell="C1" zoomScale="80" zoomScaleNormal="80" workbookViewId="0">
      <pane ySplit="10" topLeftCell="A11" activePane="bottomLeft" state="frozen"/>
      <selection pane="bottomLeft" activeCell="R32" sqref="R32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1990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2562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1932</v>
      </c>
      <c r="C8" s="27" t="s">
        <v>60</v>
      </c>
      <c r="D8" s="27" t="s">
        <v>1970</v>
      </c>
      <c r="E8" s="27" t="s">
        <v>112</v>
      </c>
      <c r="F8" s="27" t="s">
        <v>62</v>
      </c>
      <c r="G8" s="27" t="s">
        <v>126</v>
      </c>
      <c r="H8" s="27" t="s">
        <v>232</v>
      </c>
      <c r="I8" s="27" t="s">
        <v>63</v>
      </c>
      <c r="J8" s="27" t="s">
        <v>113</v>
      </c>
      <c r="K8" s="27" t="s">
        <v>114</v>
      </c>
      <c r="L8" s="27" t="s">
        <v>127</v>
      </c>
      <c r="M8" s="27" t="s">
        <v>128</v>
      </c>
      <c r="N8" s="27" t="s">
        <v>0</v>
      </c>
      <c r="O8" s="27" t="s">
        <v>129</v>
      </c>
      <c r="P8" s="27" t="s">
        <v>115</v>
      </c>
      <c r="Q8" s="27" t="s">
        <v>116</v>
      </c>
    </row>
    <row r="9" spans="2:17" ht="15" x14ac:dyDescent="0.2">
      <c r="B9" s="50"/>
      <c r="C9" s="52"/>
      <c r="D9" s="52"/>
      <c r="E9" s="52"/>
      <c r="F9" s="52"/>
      <c r="G9" s="52" t="s">
        <v>233</v>
      </c>
      <c r="H9" s="52" t="s">
        <v>234</v>
      </c>
      <c r="I9" s="52"/>
      <c r="J9" s="52" t="s">
        <v>41</v>
      </c>
      <c r="K9" s="52" t="s">
        <v>41</v>
      </c>
      <c r="L9" s="52" t="s">
        <v>235</v>
      </c>
      <c r="M9" s="52" t="s">
        <v>236</v>
      </c>
      <c r="N9" s="52" t="s">
        <v>40</v>
      </c>
      <c r="O9" s="52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2" t="s">
        <v>238</v>
      </c>
      <c r="O10" s="52" t="s">
        <v>239</v>
      </c>
      <c r="P10" s="52" t="s">
        <v>240</v>
      </c>
      <c r="Q10" s="52" t="s">
        <v>241</v>
      </c>
    </row>
    <row r="11" spans="2:17" ht="15" x14ac:dyDescent="0.25">
      <c r="B11" s="16" t="s">
        <v>1983</v>
      </c>
      <c r="C11" s="46"/>
      <c r="D11" s="46"/>
      <c r="E11" s="46"/>
      <c r="F11" s="46"/>
      <c r="G11" s="46"/>
      <c r="H11" s="17">
        <v>2.3794378096559825</v>
      </c>
      <c r="I11" s="46"/>
      <c r="J11" s="47"/>
      <c r="K11" s="47">
        <v>2.5215382195438785E-2</v>
      </c>
      <c r="L11" s="17"/>
      <c r="M11" s="17"/>
      <c r="N11" s="17">
        <v>9638.6913083540003</v>
      </c>
      <c r="O11" s="47"/>
      <c r="P11" s="47">
        <v>1</v>
      </c>
      <c r="Q11" s="47">
        <v>2.1095197817857518E-3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0.46045637508811871</v>
      </c>
      <c r="I12" s="38"/>
      <c r="J12" s="39"/>
      <c r="K12" s="39">
        <v>2.5036962705534755E-2</v>
      </c>
      <c r="L12" s="40"/>
      <c r="M12" s="40"/>
      <c r="N12" s="40">
        <v>1434.797328354</v>
      </c>
      <c r="O12" s="39"/>
      <c r="P12" s="39">
        <v>0.14885810557190884</v>
      </c>
      <c r="Q12" s="39">
        <v>3.1401911838309355E-4</v>
      </c>
    </row>
    <row r="13" spans="2:17" ht="15" x14ac:dyDescent="0.25">
      <c r="B13" s="9" t="s">
        <v>1971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138.29236835400002</v>
      </c>
      <c r="O13" s="41"/>
      <c r="P13" s="41">
        <v>1.4347629146929929E-2</v>
      </c>
      <c r="Q13" s="41">
        <v>3.0266607507174514E-5</v>
      </c>
    </row>
    <row r="14" spans="2:17" ht="15" x14ac:dyDescent="0.25">
      <c r="B14" s="42" t="s">
        <v>1972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2520</v>
      </c>
      <c r="C15" s="3" t="s">
        <v>2521</v>
      </c>
      <c r="D15" s="3" t="s">
        <v>2522</v>
      </c>
      <c r="E15" s="3" t="s">
        <v>80</v>
      </c>
      <c r="F15" s="3" t="s">
        <v>72</v>
      </c>
      <c r="G15" s="3" t="s">
        <v>2523</v>
      </c>
      <c r="H15" s="10">
        <v>0</v>
      </c>
      <c r="I15" s="3" t="s">
        <v>73</v>
      </c>
      <c r="J15" s="41">
        <v>2.7799999999999998E-2</v>
      </c>
      <c r="K15" s="41">
        <v>0</v>
      </c>
      <c r="L15" s="10">
        <v>23709.630432999998</v>
      </c>
      <c r="M15" s="10">
        <v>102.24</v>
      </c>
      <c r="N15" s="10">
        <v>24.240726158000001</v>
      </c>
      <c r="O15" s="41">
        <v>0</v>
      </c>
      <c r="P15" s="41">
        <v>2.51493956829909E-3</v>
      </c>
      <c r="Q15" s="41">
        <v>5.3053147693226488E-6</v>
      </c>
    </row>
    <row r="16" spans="2:17" ht="15" x14ac:dyDescent="0.25">
      <c r="B16" s="43" t="s">
        <v>2524</v>
      </c>
      <c r="C16" s="3" t="s">
        <v>2525</v>
      </c>
      <c r="D16" s="3" t="s">
        <v>2522</v>
      </c>
      <c r="E16" s="3" t="s">
        <v>80</v>
      </c>
      <c r="F16" s="3" t="s">
        <v>86</v>
      </c>
      <c r="G16" s="3" t="s">
        <v>2526</v>
      </c>
      <c r="H16" s="10">
        <v>0</v>
      </c>
      <c r="I16" s="3" t="s">
        <v>73</v>
      </c>
      <c r="J16" s="41">
        <v>2.5499999999999998E-2</v>
      </c>
      <c r="K16" s="41">
        <v>0</v>
      </c>
      <c r="L16" s="10">
        <v>34643.179023999997</v>
      </c>
      <c r="M16" s="10">
        <v>102.83</v>
      </c>
      <c r="N16" s="10">
        <v>35.623580989000004</v>
      </c>
      <c r="O16" s="41">
        <v>0</v>
      </c>
      <c r="P16" s="41">
        <v>3.6958939600155579E-3</v>
      </c>
      <c r="Q16" s="41">
        <v>7.7965614200352978E-6</v>
      </c>
    </row>
    <row r="17" spans="2:17" ht="15" x14ac:dyDescent="0.25">
      <c r="B17" s="43" t="s">
        <v>2527</v>
      </c>
      <c r="C17" s="3" t="s">
        <v>2528</v>
      </c>
      <c r="D17" s="3" t="s">
        <v>2522</v>
      </c>
      <c r="E17" s="3" t="s">
        <v>85</v>
      </c>
      <c r="F17" s="3" t="s">
        <v>86</v>
      </c>
      <c r="G17" s="3" t="s">
        <v>2523</v>
      </c>
      <c r="H17" s="10">
        <v>0</v>
      </c>
      <c r="I17" s="3" t="s">
        <v>73</v>
      </c>
      <c r="J17" s="41">
        <v>1.3500000000000002E-2</v>
      </c>
      <c r="K17" s="41">
        <v>0</v>
      </c>
      <c r="L17" s="10">
        <v>14599.12415</v>
      </c>
      <c r="M17" s="10">
        <v>100.59</v>
      </c>
      <c r="N17" s="10">
        <v>14.68525898</v>
      </c>
      <c r="O17" s="41">
        <v>0</v>
      </c>
      <c r="P17" s="41">
        <v>1.5235739490144335E-3</v>
      </c>
      <c r="Q17" s="41">
        <v>3.2140093844593835E-6</v>
      </c>
    </row>
    <row r="18" spans="2:17" ht="15" x14ac:dyDescent="0.25">
      <c r="B18" s="43" t="s">
        <v>2529</v>
      </c>
      <c r="C18" s="3" t="s">
        <v>2530</v>
      </c>
      <c r="D18" s="3" t="s">
        <v>2522</v>
      </c>
      <c r="E18" s="3" t="s">
        <v>219</v>
      </c>
      <c r="F18" s="3" t="s">
        <v>86</v>
      </c>
      <c r="G18" s="3" t="s">
        <v>2523</v>
      </c>
      <c r="H18" s="10">
        <v>0</v>
      </c>
      <c r="I18" s="3" t="s">
        <v>73</v>
      </c>
      <c r="J18" s="41">
        <v>2.35E-2</v>
      </c>
      <c r="K18" s="41">
        <v>0</v>
      </c>
      <c r="L18" s="10">
        <v>6733.0399520000001</v>
      </c>
      <c r="M18" s="10">
        <v>101.16</v>
      </c>
      <c r="N18" s="10">
        <v>6.8111432169999997</v>
      </c>
      <c r="O18" s="41">
        <v>0</v>
      </c>
      <c r="P18" s="41">
        <v>7.0664605796605167E-4</v>
      </c>
      <c r="Q18" s="41">
        <v>1.4906838380003071E-6</v>
      </c>
    </row>
    <row r="19" spans="2:17" ht="15" x14ac:dyDescent="0.25">
      <c r="B19" s="43" t="s">
        <v>2531</v>
      </c>
      <c r="C19" s="3" t="s">
        <v>2532</v>
      </c>
      <c r="D19" s="3" t="s">
        <v>2522</v>
      </c>
      <c r="E19" s="3" t="s">
        <v>219</v>
      </c>
      <c r="F19" s="3" t="s">
        <v>86</v>
      </c>
      <c r="G19" s="3" t="s">
        <v>2523</v>
      </c>
      <c r="H19" s="10">
        <v>0</v>
      </c>
      <c r="I19" s="3" t="s">
        <v>73</v>
      </c>
      <c r="J19" s="41">
        <v>2.0499999999999997E-2</v>
      </c>
      <c r="K19" s="41">
        <v>0</v>
      </c>
      <c r="L19" s="10">
        <v>8416.2999380000001</v>
      </c>
      <c r="M19" s="10">
        <v>100.82</v>
      </c>
      <c r="N19" s="10">
        <v>8.4853135949999992</v>
      </c>
      <c r="O19" s="41">
        <v>0</v>
      </c>
      <c r="P19" s="41">
        <v>8.8033876421020438E-4</v>
      </c>
      <c r="Q19" s="41">
        <v>1.8570920377742489E-6</v>
      </c>
    </row>
    <row r="20" spans="2:17" ht="15" x14ac:dyDescent="0.25">
      <c r="B20" s="43" t="s">
        <v>2533</v>
      </c>
      <c r="C20" s="3" t="s">
        <v>2534</v>
      </c>
      <c r="D20" s="3" t="s">
        <v>2522</v>
      </c>
      <c r="E20" s="3" t="s">
        <v>219</v>
      </c>
      <c r="F20" s="3" t="s">
        <v>86</v>
      </c>
      <c r="G20" s="3" t="s">
        <v>2523</v>
      </c>
      <c r="H20" s="10">
        <v>0</v>
      </c>
      <c r="I20" s="3" t="s">
        <v>73</v>
      </c>
      <c r="J20" s="41">
        <v>1.9E-2</v>
      </c>
      <c r="K20" s="41">
        <v>0</v>
      </c>
      <c r="L20" s="10">
        <v>4602.6635079999996</v>
      </c>
      <c r="M20" s="10">
        <v>100.33</v>
      </c>
      <c r="N20" s="10">
        <v>4.6178522979999999</v>
      </c>
      <c r="O20" s="41">
        <v>0</v>
      </c>
      <c r="P20" s="41">
        <v>4.7909536162836101E-4</v>
      </c>
      <c r="Q20" s="41">
        <v>1.010661142716826E-6</v>
      </c>
    </row>
    <row r="21" spans="2:17" ht="15" x14ac:dyDescent="0.25">
      <c r="B21" s="43" t="s">
        <v>2535</v>
      </c>
      <c r="C21" s="3" t="s">
        <v>2536</v>
      </c>
      <c r="D21" s="3" t="s">
        <v>2522</v>
      </c>
      <c r="E21" s="3" t="s">
        <v>219</v>
      </c>
      <c r="F21" s="3" t="s">
        <v>86</v>
      </c>
      <c r="G21" s="3" t="s">
        <v>2523</v>
      </c>
      <c r="H21" s="10">
        <v>0</v>
      </c>
      <c r="I21" s="3" t="s">
        <v>73</v>
      </c>
      <c r="J21" s="41">
        <v>2.35E-2</v>
      </c>
      <c r="K21" s="41">
        <v>0</v>
      </c>
      <c r="L21" s="10">
        <v>654.60109599999998</v>
      </c>
      <c r="M21" s="10">
        <v>100.58</v>
      </c>
      <c r="N21" s="10">
        <v>0.65839778400000004</v>
      </c>
      <c r="O21" s="41">
        <v>0</v>
      </c>
      <c r="P21" s="41">
        <v>6.8307798531669616E-5</v>
      </c>
      <c r="Q21" s="41">
        <v>1.4409665225279278E-7</v>
      </c>
    </row>
    <row r="22" spans="2:17" ht="15" x14ac:dyDescent="0.25">
      <c r="B22" s="43" t="s">
        <v>2537</v>
      </c>
      <c r="C22" s="3" t="s">
        <v>2538</v>
      </c>
      <c r="D22" s="3" t="s">
        <v>2522</v>
      </c>
      <c r="E22" s="3" t="s">
        <v>219</v>
      </c>
      <c r="F22" s="3" t="s">
        <v>86</v>
      </c>
      <c r="G22" s="3" t="s">
        <v>2526</v>
      </c>
      <c r="H22" s="10">
        <v>0</v>
      </c>
      <c r="I22" s="3" t="s">
        <v>73</v>
      </c>
      <c r="J22" s="41">
        <v>2.5899999999999999E-2</v>
      </c>
      <c r="K22" s="41">
        <v>0</v>
      </c>
      <c r="L22" s="10">
        <v>14029.741883999999</v>
      </c>
      <c r="M22" s="10">
        <v>101.66</v>
      </c>
      <c r="N22" s="10">
        <v>14.262635599999999</v>
      </c>
      <c r="O22" s="41">
        <v>0</v>
      </c>
      <c r="P22" s="41">
        <v>1.4797273969795418E-3</v>
      </c>
      <c r="Q22" s="41">
        <v>3.1215142155786816E-6</v>
      </c>
    </row>
    <row r="23" spans="2:17" ht="15" x14ac:dyDescent="0.25">
      <c r="B23" s="43" t="s">
        <v>2539</v>
      </c>
      <c r="C23" s="3" t="s">
        <v>2540</v>
      </c>
      <c r="D23" s="3" t="s">
        <v>2522</v>
      </c>
      <c r="E23" s="3" t="s">
        <v>529</v>
      </c>
      <c r="F23" s="3" t="s">
        <v>86</v>
      </c>
      <c r="G23" s="3" t="s">
        <v>2541</v>
      </c>
      <c r="H23" s="10">
        <v>0</v>
      </c>
      <c r="I23" s="3" t="s">
        <v>73</v>
      </c>
      <c r="J23" s="41">
        <v>2.6699999999999998E-2</v>
      </c>
      <c r="K23" s="41">
        <v>0</v>
      </c>
      <c r="L23" s="10">
        <v>7714.6449199999997</v>
      </c>
      <c r="M23" s="10">
        <v>101.61</v>
      </c>
      <c r="N23" s="10">
        <v>7.8388507010000001</v>
      </c>
      <c r="O23" s="41">
        <v>0</v>
      </c>
      <c r="P23" s="41">
        <v>8.1326919290442977E-4</v>
      </c>
      <c r="Q23" s="41">
        <v>1.7156074503488271E-6</v>
      </c>
    </row>
    <row r="24" spans="2:17" ht="15" x14ac:dyDescent="0.25">
      <c r="B24" s="43" t="s">
        <v>2542</v>
      </c>
      <c r="C24" s="3" t="s">
        <v>2543</v>
      </c>
      <c r="D24" s="3" t="s">
        <v>2522</v>
      </c>
      <c r="E24" s="3" t="s">
        <v>529</v>
      </c>
      <c r="F24" s="3" t="s">
        <v>86</v>
      </c>
      <c r="G24" s="3" t="s">
        <v>2541</v>
      </c>
      <c r="H24" s="10">
        <v>0</v>
      </c>
      <c r="I24" s="3" t="s">
        <v>73</v>
      </c>
      <c r="J24" s="41">
        <v>2.7200000000000002E-2</v>
      </c>
      <c r="K24" s="41">
        <v>0</v>
      </c>
      <c r="L24" s="10">
        <v>20468.871106999999</v>
      </c>
      <c r="M24" s="10">
        <v>102.93</v>
      </c>
      <c r="N24" s="10">
        <v>21.068609032000001</v>
      </c>
      <c r="O24" s="41">
        <v>0</v>
      </c>
      <c r="P24" s="41">
        <v>2.185837097380587E-3</v>
      </c>
      <c r="Q24" s="41">
        <v>4.6110665966854971E-6</v>
      </c>
    </row>
    <row r="25" spans="2:17" x14ac:dyDescent="0.2">
      <c r="B25" s="44"/>
      <c r="C25" s="45"/>
      <c r="D25" s="45"/>
      <c r="E25" s="45"/>
      <c r="F25" s="45"/>
      <c r="G25" s="45"/>
      <c r="H25" s="14"/>
      <c r="I25" s="45"/>
      <c r="J25" s="14"/>
      <c r="K25" s="14"/>
      <c r="L25" s="14"/>
      <c r="M25" s="14"/>
      <c r="N25" s="14"/>
      <c r="O25" s="14"/>
      <c r="P25" s="14"/>
      <c r="Q25" s="14"/>
    </row>
    <row r="26" spans="2:17" ht="15" x14ac:dyDescent="0.25">
      <c r="B26" s="9" t="s">
        <v>1973</v>
      </c>
      <c r="C26" s="37"/>
      <c r="D26" s="37"/>
      <c r="E26" s="37"/>
      <c r="F26" s="37"/>
      <c r="G26" s="37"/>
      <c r="H26" s="10">
        <v>0.36434788719765615</v>
      </c>
      <c r="I26" s="37"/>
      <c r="J26" s="41"/>
      <c r="K26" s="41">
        <v>5.3693372850180899E-3</v>
      </c>
      <c r="L26" s="10"/>
      <c r="M26" s="10"/>
      <c r="N26" s="10">
        <v>1237.953</v>
      </c>
      <c r="O26" s="41"/>
      <c r="P26" s="41">
        <v>0.12843579697661314</v>
      </c>
      <c r="Q26" s="41">
        <v>2.7093785441158403E-4</v>
      </c>
    </row>
    <row r="27" spans="2:17" ht="15" x14ac:dyDescent="0.25">
      <c r="B27" s="42" t="s">
        <v>1974</v>
      </c>
      <c r="C27" s="37"/>
      <c r="D27" s="37"/>
      <c r="E27" s="37"/>
      <c r="F27" s="37"/>
      <c r="G27" s="37"/>
      <c r="H27" s="4"/>
      <c r="I27" s="37"/>
      <c r="J27" s="4"/>
      <c r="K27" s="4"/>
      <c r="L27" s="4"/>
      <c r="M27" s="4"/>
      <c r="N27" s="4"/>
      <c r="O27" s="4"/>
      <c r="P27" s="4"/>
      <c r="Q27" s="4"/>
    </row>
    <row r="28" spans="2:17" ht="15" x14ac:dyDescent="0.25">
      <c r="B28" s="43" t="s">
        <v>2544</v>
      </c>
      <c r="C28" s="3" t="s">
        <v>2545</v>
      </c>
      <c r="D28" s="3" t="s">
        <v>2522</v>
      </c>
      <c r="E28" s="3" t="s">
        <v>356</v>
      </c>
      <c r="F28" s="3" t="s">
        <v>86</v>
      </c>
      <c r="G28" s="3" t="s">
        <v>2546</v>
      </c>
      <c r="H28" s="10">
        <v>0.76</v>
      </c>
      <c r="I28" s="3" t="s">
        <v>73</v>
      </c>
      <c r="J28" s="41">
        <v>8.2529999999999999E-3</v>
      </c>
      <c r="K28" s="41">
        <v>1.1199999999999998E-2</v>
      </c>
      <c r="L28" s="10">
        <v>590000</v>
      </c>
      <c r="M28" s="10">
        <v>100.59</v>
      </c>
      <c r="N28" s="10">
        <v>593.48099999999999</v>
      </c>
      <c r="O28" s="41">
        <v>0</v>
      </c>
      <c r="P28" s="41">
        <v>6.1572777985494875E-2</v>
      </c>
      <c r="Q28" s="41">
        <v>1.2988899317990368E-4</v>
      </c>
    </row>
    <row r="29" spans="2:17" ht="15" x14ac:dyDescent="0.25">
      <c r="B29" s="43" t="s">
        <v>2547</v>
      </c>
      <c r="C29" s="3" t="s">
        <v>2548</v>
      </c>
      <c r="D29" s="3" t="s">
        <v>2549</v>
      </c>
      <c r="E29" s="3" t="s">
        <v>1115</v>
      </c>
      <c r="F29" s="3" t="s">
        <v>86</v>
      </c>
      <c r="G29" s="3" t="s">
        <v>2550</v>
      </c>
      <c r="H29" s="10">
        <v>0</v>
      </c>
      <c r="I29" s="3" t="s">
        <v>73</v>
      </c>
      <c r="J29" s="41">
        <v>8.4000000000000005E-2</v>
      </c>
      <c r="K29" s="41">
        <v>0</v>
      </c>
      <c r="L29" s="10">
        <v>35804</v>
      </c>
      <c r="M29" s="10">
        <v>1800</v>
      </c>
      <c r="N29" s="10">
        <v>644.47199999999998</v>
      </c>
      <c r="O29" s="41">
        <v>3.4262200956937799E-2</v>
      </c>
      <c r="P29" s="41">
        <v>6.6863018991118253E-2</v>
      </c>
      <c r="Q29" s="41">
        <v>1.4104886123168035E-4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9" t="s">
        <v>1975</v>
      </c>
      <c r="C31" s="37"/>
      <c r="D31" s="37"/>
      <c r="E31" s="37"/>
      <c r="F31" s="37"/>
      <c r="G31" s="37"/>
      <c r="H31" s="10">
        <v>3.58</v>
      </c>
      <c r="I31" s="37"/>
      <c r="J31" s="41"/>
      <c r="K31" s="41">
        <v>0.5</v>
      </c>
      <c r="L31" s="10"/>
      <c r="M31" s="10"/>
      <c r="N31" s="10">
        <v>58.551960000000001</v>
      </c>
      <c r="O31" s="41"/>
      <c r="P31" s="41">
        <v>6.0746794483657884E-3</v>
      </c>
      <c r="Q31" s="41">
        <v>1.2814656464334989E-5</v>
      </c>
    </row>
    <row r="32" spans="2:17" ht="15" x14ac:dyDescent="0.25">
      <c r="B32" s="42" t="s">
        <v>1976</v>
      </c>
      <c r="C32" s="37"/>
      <c r="D32" s="37"/>
      <c r="E32" s="37"/>
      <c r="F32" s="37"/>
      <c r="G32" s="37"/>
      <c r="H32" s="4"/>
      <c r="I32" s="37"/>
      <c r="J32" s="4"/>
      <c r="K32" s="4"/>
      <c r="L32" s="4"/>
      <c r="M32" s="4"/>
      <c r="N32" s="4"/>
      <c r="O32" s="4"/>
      <c r="P32" s="4"/>
      <c r="Q32" s="4"/>
    </row>
    <row r="33" spans="2:17" ht="15" x14ac:dyDescent="0.25">
      <c r="B33" s="43"/>
      <c r="C33" s="3"/>
      <c r="D33" s="3" t="s">
        <v>87</v>
      </c>
      <c r="E33" s="3"/>
      <c r="F33" s="3"/>
      <c r="G33" s="3" t="s">
        <v>87</v>
      </c>
      <c r="H33" s="10">
        <v>0</v>
      </c>
      <c r="I33" s="3" t="s">
        <v>87</v>
      </c>
      <c r="J33" s="41">
        <v>0</v>
      </c>
      <c r="K33" s="41">
        <v>0</v>
      </c>
      <c r="L33" s="10">
        <v>0</v>
      </c>
      <c r="M33" s="10">
        <v>0</v>
      </c>
      <c r="N33" s="10">
        <v>0</v>
      </c>
      <c r="O33" s="41">
        <v>0</v>
      </c>
      <c r="P33" s="41">
        <v>0</v>
      </c>
      <c r="Q33" s="41">
        <v>0</v>
      </c>
    </row>
    <row r="34" spans="2:17" ht="15" x14ac:dyDescent="0.25">
      <c r="B34" s="42" t="s">
        <v>1977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/>
      <c r="C35" s="3"/>
      <c r="D35" s="3" t="s">
        <v>87</v>
      </c>
      <c r="E35" s="3"/>
      <c r="F35" s="3"/>
      <c r="G35" s="3" t="s">
        <v>87</v>
      </c>
      <c r="H35" s="10">
        <v>0</v>
      </c>
      <c r="I35" s="3" t="s">
        <v>87</v>
      </c>
      <c r="J35" s="41">
        <v>0</v>
      </c>
      <c r="K35" s="41">
        <v>0</v>
      </c>
      <c r="L35" s="10">
        <v>0</v>
      </c>
      <c r="M35" s="10">
        <v>0</v>
      </c>
      <c r="N35" s="10">
        <v>0</v>
      </c>
      <c r="O35" s="41">
        <v>0</v>
      </c>
      <c r="P35" s="41">
        <v>0</v>
      </c>
      <c r="Q35" s="41">
        <v>0</v>
      </c>
    </row>
    <row r="36" spans="2:17" ht="15" x14ac:dyDescent="0.25">
      <c r="B36" s="42" t="s">
        <v>1981</v>
      </c>
      <c r="C36" s="37"/>
      <c r="D36" s="37"/>
      <c r="E36" s="37"/>
      <c r="F36" s="37"/>
      <c r="G36" s="37"/>
      <c r="H36" s="4"/>
      <c r="I36" s="37"/>
      <c r="J36" s="4"/>
      <c r="K36" s="4"/>
      <c r="L36" s="4"/>
      <c r="M36" s="4"/>
      <c r="N36" s="4"/>
      <c r="O36" s="4"/>
      <c r="P36" s="4"/>
      <c r="Q36" s="4"/>
    </row>
    <row r="37" spans="2:17" ht="15" x14ac:dyDescent="0.25">
      <c r="B37" s="43" t="s">
        <v>2551</v>
      </c>
      <c r="C37" s="3" t="s">
        <v>2552</v>
      </c>
      <c r="D37" s="3" t="s">
        <v>218</v>
      </c>
      <c r="E37" s="3" t="s">
        <v>88</v>
      </c>
      <c r="F37" s="3" t="s">
        <v>702</v>
      </c>
      <c r="G37" s="3" t="s">
        <v>2553</v>
      </c>
      <c r="H37" s="10">
        <v>3.58</v>
      </c>
      <c r="I37" s="3" t="s">
        <v>73</v>
      </c>
      <c r="J37" s="41">
        <v>0.02</v>
      </c>
      <c r="K37" s="41">
        <v>0.5</v>
      </c>
      <c r="L37" s="10">
        <v>358774.27</v>
      </c>
      <c r="M37" s="10">
        <v>16.32</v>
      </c>
      <c r="N37" s="10">
        <v>58.551960000000001</v>
      </c>
      <c r="O37" s="41">
        <v>3.9425741356544529E-3</v>
      </c>
      <c r="P37" s="41">
        <v>6.0746794483657884E-3</v>
      </c>
      <c r="Q37" s="41">
        <v>1.2814656464334989E-5</v>
      </c>
    </row>
    <row r="38" spans="2:17" ht="15" x14ac:dyDescent="0.25">
      <c r="B38" s="42" t="s">
        <v>1982</v>
      </c>
      <c r="C38" s="37"/>
      <c r="D38" s="37"/>
      <c r="E38" s="37"/>
      <c r="F38" s="37"/>
      <c r="G38" s="37"/>
      <c r="H38" s="4"/>
      <c r="I38" s="37"/>
      <c r="J38" s="4"/>
      <c r="K38" s="4"/>
      <c r="L38" s="4"/>
      <c r="M38" s="4"/>
      <c r="N38" s="4"/>
      <c r="O38" s="4"/>
      <c r="P38" s="4"/>
      <c r="Q38" s="4"/>
    </row>
    <row r="39" spans="2:17" ht="15" x14ac:dyDescent="0.25">
      <c r="B39" s="43"/>
      <c r="C39" s="3"/>
      <c r="D39" s="3" t="s">
        <v>87</v>
      </c>
      <c r="E39" s="3"/>
      <c r="F39" s="3"/>
      <c r="G39" s="3" t="s">
        <v>87</v>
      </c>
      <c r="H39" s="10">
        <v>0</v>
      </c>
      <c r="I39" s="3" t="s">
        <v>87</v>
      </c>
      <c r="J39" s="41">
        <v>0</v>
      </c>
      <c r="K39" s="41">
        <v>0</v>
      </c>
      <c r="L39" s="10">
        <v>0</v>
      </c>
      <c r="M39" s="10">
        <v>0</v>
      </c>
      <c r="N39" s="10">
        <v>0</v>
      </c>
      <c r="O39" s="41">
        <v>0</v>
      </c>
      <c r="P39" s="41">
        <v>0</v>
      </c>
      <c r="Q39" s="41">
        <v>0</v>
      </c>
    </row>
    <row r="40" spans="2:17" x14ac:dyDescent="0.2">
      <c r="B40" s="44"/>
      <c r="C40" s="45"/>
      <c r="D40" s="45"/>
      <c r="E40" s="45"/>
      <c r="F40" s="45"/>
      <c r="G40" s="45"/>
      <c r="H40" s="14"/>
      <c r="I40" s="45"/>
      <c r="J40" s="14"/>
      <c r="K40" s="14"/>
      <c r="L40" s="14"/>
      <c r="M40" s="14"/>
      <c r="N40" s="14"/>
      <c r="O40" s="14"/>
      <c r="P40" s="14"/>
      <c r="Q40" s="14"/>
    </row>
    <row r="41" spans="2:17" ht="15" x14ac:dyDescent="0.25">
      <c r="B41" s="15" t="s">
        <v>108</v>
      </c>
      <c r="C41" s="37"/>
      <c r="D41" s="37"/>
      <c r="E41" s="37"/>
      <c r="F41" s="37"/>
      <c r="G41" s="37"/>
      <c r="H41" s="10">
        <v>2.7150527557037005</v>
      </c>
      <c r="I41" s="37"/>
      <c r="J41" s="41"/>
      <c r="K41" s="41">
        <v>2.5246586378240836E-2</v>
      </c>
      <c r="L41" s="10"/>
      <c r="M41" s="10"/>
      <c r="N41" s="10">
        <v>8203.8939800000007</v>
      </c>
      <c r="O41" s="41"/>
      <c r="P41" s="41">
        <v>0.85114189442809118</v>
      </c>
      <c r="Q41" s="41">
        <v>1.7955006634026583E-3</v>
      </c>
    </row>
    <row r="42" spans="2:17" ht="15" x14ac:dyDescent="0.25">
      <c r="B42" s="9" t="s">
        <v>1971</v>
      </c>
      <c r="C42" s="37"/>
      <c r="D42" s="37"/>
      <c r="E42" s="37"/>
      <c r="F42" s="37"/>
      <c r="G42" s="37"/>
      <c r="H42" s="10">
        <v>0</v>
      </c>
      <c r="I42" s="37"/>
      <c r="J42" s="41"/>
      <c r="K42" s="41">
        <v>0</v>
      </c>
      <c r="L42" s="10"/>
      <c r="M42" s="10"/>
      <c r="N42" s="10">
        <v>0</v>
      </c>
      <c r="O42" s="41"/>
      <c r="P42" s="41">
        <v>0</v>
      </c>
      <c r="Q42" s="41">
        <v>0</v>
      </c>
    </row>
    <row r="43" spans="2:17" ht="15" x14ac:dyDescent="0.25">
      <c r="B43" s="42" t="s">
        <v>1972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87</v>
      </c>
      <c r="E44" s="3"/>
      <c r="F44" s="3"/>
      <c r="G44" s="3" t="s">
        <v>87</v>
      </c>
      <c r="H44" s="10">
        <v>0</v>
      </c>
      <c r="I44" s="3" t="s">
        <v>87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x14ac:dyDescent="0.2">
      <c r="B45" s="44"/>
      <c r="C45" s="45"/>
      <c r="D45" s="45"/>
      <c r="E45" s="45"/>
      <c r="F45" s="45"/>
      <c r="G45" s="45"/>
      <c r="H45" s="14"/>
      <c r="I45" s="45"/>
      <c r="J45" s="14"/>
      <c r="K45" s="14"/>
      <c r="L45" s="14"/>
      <c r="M45" s="14"/>
      <c r="N45" s="14"/>
      <c r="O45" s="14"/>
      <c r="P45" s="14"/>
      <c r="Q45" s="14"/>
    </row>
    <row r="46" spans="2:17" ht="15" x14ac:dyDescent="0.25">
      <c r="B46" s="9" t="s">
        <v>1973</v>
      </c>
      <c r="C46" s="37"/>
      <c r="D46" s="37"/>
      <c r="E46" s="37"/>
      <c r="F46" s="37"/>
      <c r="G46" s="37"/>
      <c r="H46" s="10">
        <v>2.83</v>
      </c>
      <c r="I46" s="37"/>
      <c r="J46" s="41"/>
      <c r="K46" s="41">
        <v>2.6315451624402551E-2</v>
      </c>
      <c r="L46" s="10"/>
      <c r="M46" s="10"/>
      <c r="N46" s="10">
        <v>7870.6731300000001</v>
      </c>
      <c r="O46" s="41"/>
      <c r="P46" s="41">
        <v>0.81657072295471977</v>
      </c>
      <c r="Q46" s="41">
        <v>1.722572093300074E-3</v>
      </c>
    </row>
    <row r="47" spans="2:17" ht="15" x14ac:dyDescent="0.25">
      <c r="B47" s="42" t="s">
        <v>1974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 t="s">
        <v>2554</v>
      </c>
      <c r="C48" s="3" t="s">
        <v>2555</v>
      </c>
      <c r="D48" s="3" t="s">
        <v>2522</v>
      </c>
      <c r="E48" s="3" t="s">
        <v>228</v>
      </c>
      <c r="F48" s="3" t="s">
        <v>223</v>
      </c>
      <c r="G48" s="3" t="s">
        <v>2556</v>
      </c>
      <c r="H48" s="10">
        <v>2.83</v>
      </c>
      <c r="I48" s="3" t="s">
        <v>48</v>
      </c>
      <c r="J48" s="41">
        <v>2.5000000000000001E-2</v>
      </c>
      <c r="K48" s="41">
        <v>2.64E-2</v>
      </c>
      <c r="L48" s="10">
        <v>1150000</v>
      </c>
      <c r="M48" s="10">
        <v>102.7514</v>
      </c>
      <c r="N48" s="10">
        <v>4543.4099900000001</v>
      </c>
      <c r="O48" s="41">
        <v>5.7500000000000002E-2</v>
      </c>
      <c r="P48" s="41">
        <v>0.47137208202343378</v>
      </c>
      <c r="Q48" s="41">
        <v>9.9436873160996947E-4</v>
      </c>
    </row>
    <row r="49" spans="2:17" ht="15" x14ac:dyDescent="0.25">
      <c r="B49" s="43" t="s">
        <v>2557</v>
      </c>
      <c r="C49" s="3" t="s">
        <v>2558</v>
      </c>
      <c r="D49" s="3" t="s">
        <v>2522</v>
      </c>
      <c r="E49" s="3" t="s">
        <v>228</v>
      </c>
      <c r="F49" s="3" t="s">
        <v>223</v>
      </c>
      <c r="G49" s="3" t="s">
        <v>2434</v>
      </c>
      <c r="H49" s="10">
        <v>2.83</v>
      </c>
      <c r="I49" s="3" t="s">
        <v>48</v>
      </c>
      <c r="J49" s="41">
        <v>2.6499999999999999E-2</v>
      </c>
      <c r="K49" s="41">
        <v>2.6199999999999998E-2</v>
      </c>
      <c r="L49" s="10">
        <v>838000</v>
      </c>
      <c r="M49" s="10">
        <v>103.26349999999999</v>
      </c>
      <c r="N49" s="10">
        <v>3327.26314</v>
      </c>
      <c r="O49" s="41">
        <v>4.19E-2</v>
      </c>
      <c r="P49" s="41">
        <v>0.34519864093128605</v>
      </c>
      <c r="Q49" s="41">
        <v>7.2820336169010459E-4</v>
      </c>
    </row>
    <row r="50" spans="2:17" x14ac:dyDescent="0.2">
      <c r="B50" s="44"/>
      <c r="C50" s="45"/>
      <c r="D50" s="45"/>
      <c r="E50" s="45"/>
      <c r="F50" s="45"/>
      <c r="G50" s="45"/>
      <c r="H50" s="14"/>
      <c r="I50" s="45"/>
      <c r="J50" s="14"/>
      <c r="K50" s="14"/>
      <c r="L50" s="14"/>
      <c r="M50" s="14"/>
      <c r="N50" s="14"/>
      <c r="O50" s="14"/>
      <c r="P50" s="14"/>
      <c r="Q50" s="14"/>
    </row>
    <row r="51" spans="2:17" ht="15" x14ac:dyDescent="0.25">
      <c r="B51" s="9" t="s">
        <v>1975</v>
      </c>
      <c r="C51" s="37"/>
      <c r="D51" s="37"/>
      <c r="E51" s="37"/>
      <c r="F51" s="37"/>
      <c r="G51" s="37"/>
      <c r="H51" s="10">
        <v>0</v>
      </c>
      <c r="I51" s="37"/>
      <c r="J51" s="41"/>
      <c r="K51" s="41">
        <v>0</v>
      </c>
      <c r="L51" s="10"/>
      <c r="M51" s="10"/>
      <c r="N51" s="10">
        <v>333.22084999999998</v>
      </c>
      <c r="O51" s="41"/>
      <c r="P51" s="41">
        <v>3.4571171473371326E-2</v>
      </c>
      <c r="Q51" s="41">
        <v>7.2928570102584095E-5</v>
      </c>
    </row>
    <row r="52" spans="2:17" ht="15" x14ac:dyDescent="0.25">
      <c r="B52" s="42" t="s">
        <v>1976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/>
      <c r="C53" s="3"/>
      <c r="D53" s="3" t="s">
        <v>87</v>
      </c>
      <c r="E53" s="3"/>
      <c r="F53" s="3"/>
      <c r="G53" s="3" t="s">
        <v>87</v>
      </c>
      <c r="H53" s="10">
        <v>0</v>
      </c>
      <c r="I53" s="3" t="s">
        <v>87</v>
      </c>
      <c r="J53" s="41">
        <v>0</v>
      </c>
      <c r="K53" s="41">
        <v>0</v>
      </c>
      <c r="L53" s="10">
        <v>0</v>
      </c>
      <c r="M53" s="10">
        <v>0</v>
      </c>
      <c r="N53" s="10">
        <v>0</v>
      </c>
      <c r="O53" s="41">
        <v>0</v>
      </c>
      <c r="P53" s="41">
        <v>0</v>
      </c>
      <c r="Q53" s="41">
        <v>0</v>
      </c>
    </row>
    <row r="54" spans="2:17" ht="15" x14ac:dyDescent="0.25">
      <c r="B54" s="42" t="s">
        <v>1977</v>
      </c>
      <c r="C54" s="37"/>
      <c r="D54" s="37"/>
      <c r="E54" s="37"/>
      <c r="F54" s="37"/>
      <c r="G54" s="37"/>
      <c r="H54" s="4"/>
      <c r="I54" s="37"/>
      <c r="J54" s="4"/>
      <c r="K54" s="4"/>
      <c r="L54" s="4"/>
      <c r="M54" s="4"/>
      <c r="N54" s="4"/>
      <c r="O54" s="4"/>
      <c r="P54" s="4"/>
      <c r="Q54" s="4"/>
    </row>
    <row r="55" spans="2:17" ht="15" x14ac:dyDescent="0.25">
      <c r="B55" s="43"/>
      <c r="C55" s="3"/>
      <c r="D55" s="3" t="s">
        <v>87</v>
      </c>
      <c r="E55" s="3"/>
      <c r="F55" s="3"/>
      <c r="G55" s="3" t="s">
        <v>87</v>
      </c>
      <c r="H55" s="10">
        <v>0</v>
      </c>
      <c r="I55" s="3" t="s">
        <v>87</v>
      </c>
      <c r="J55" s="41">
        <v>0</v>
      </c>
      <c r="K55" s="41">
        <v>0</v>
      </c>
      <c r="L55" s="10">
        <v>0</v>
      </c>
      <c r="M55" s="10">
        <v>0</v>
      </c>
      <c r="N55" s="10">
        <v>0</v>
      </c>
      <c r="O55" s="41">
        <v>0</v>
      </c>
      <c r="P55" s="41">
        <v>0</v>
      </c>
      <c r="Q55" s="41">
        <v>0</v>
      </c>
    </row>
    <row r="56" spans="2:17" ht="15" x14ac:dyDescent="0.25">
      <c r="B56" s="42" t="s">
        <v>1981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/>
      <c r="C57" s="3"/>
      <c r="D57" s="3" t="s">
        <v>87</v>
      </c>
      <c r="E57" s="3"/>
      <c r="F57" s="3"/>
      <c r="G57" s="3" t="s">
        <v>87</v>
      </c>
      <c r="H57" s="10">
        <v>0</v>
      </c>
      <c r="I57" s="3" t="s">
        <v>87</v>
      </c>
      <c r="J57" s="41">
        <v>0</v>
      </c>
      <c r="K57" s="41">
        <v>0</v>
      </c>
      <c r="L57" s="10">
        <v>0</v>
      </c>
      <c r="M57" s="10">
        <v>0</v>
      </c>
      <c r="N57" s="10">
        <v>0</v>
      </c>
      <c r="O57" s="41">
        <v>0</v>
      </c>
      <c r="P57" s="41">
        <v>0</v>
      </c>
      <c r="Q57" s="41">
        <v>0</v>
      </c>
    </row>
    <row r="58" spans="2:17" ht="15" x14ac:dyDescent="0.25">
      <c r="B58" s="42" t="s">
        <v>1982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 t="s">
        <v>2559</v>
      </c>
      <c r="C59" s="3" t="s">
        <v>2560</v>
      </c>
      <c r="D59" s="3" t="s">
        <v>2549</v>
      </c>
      <c r="E59" s="3" t="s">
        <v>88</v>
      </c>
      <c r="F59" s="3" t="s">
        <v>702</v>
      </c>
      <c r="G59" s="3" t="s">
        <v>2561</v>
      </c>
      <c r="H59" s="10">
        <v>0</v>
      </c>
      <c r="I59" s="3" t="s">
        <v>46</v>
      </c>
      <c r="J59" s="41">
        <v>0</v>
      </c>
      <c r="K59" s="41">
        <v>0</v>
      </c>
      <c r="L59" s="10">
        <v>1000000</v>
      </c>
      <c r="M59" s="10">
        <v>8.2402999999999995</v>
      </c>
      <c r="N59" s="10">
        <v>333.22084999999998</v>
      </c>
      <c r="O59" s="41">
        <v>0</v>
      </c>
      <c r="P59" s="41">
        <v>3.4571171473371326E-2</v>
      </c>
      <c r="Q59" s="41">
        <v>7.2928570102584095E-5</v>
      </c>
    </row>
    <row r="60" spans="2:17" x14ac:dyDescent="0.2">
      <c r="B60" s="44"/>
      <c r="C60" s="45"/>
      <c r="D60" s="45"/>
      <c r="E60" s="45"/>
      <c r="F60" s="45"/>
      <c r="G60" s="45"/>
      <c r="H60" s="14"/>
      <c r="I60" s="45"/>
      <c r="J60" s="14"/>
      <c r="K60" s="14"/>
      <c r="L60" s="14"/>
      <c r="M60" s="14"/>
      <c r="N60" s="14"/>
      <c r="O60" s="14"/>
      <c r="P60" s="14"/>
      <c r="Q60" s="14"/>
    </row>
    <row r="61" spans="2:17" x14ac:dyDescent="0.2">
      <c r="B61" s="33"/>
      <c r="C61" s="48"/>
      <c r="D61" s="48"/>
      <c r="E61" s="48"/>
      <c r="F61" s="48"/>
      <c r="G61" s="48"/>
      <c r="H61" s="49"/>
      <c r="I61" s="48"/>
      <c r="J61" s="49"/>
      <c r="K61" s="49"/>
      <c r="L61" s="49"/>
      <c r="M61" s="49"/>
      <c r="N61" s="49"/>
      <c r="O61" s="49"/>
      <c r="P61" s="49"/>
      <c r="Q61" s="49"/>
    </row>
    <row r="63" spans="2:17" x14ac:dyDescent="0.2">
      <c r="B63" s="35" t="s">
        <v>58</v>
      </c>
    </row>
    <row r="65" spans="2:2" x14ac:dyDescent="0.2">
      <c r="B65" s="36" t="s">
        <v>59</v>
      </c>
    </row>
  </sheetData>
  <autoFilter ref="B10:Q59"/>
  <hyperlinks>
    <hyperlink ref="B65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11"/>
  <sheetViews>
    <sheetView showGridLines="0" rightToLeft="1" topLeftCell="B1" zoomScale="80" zoomScaleNormal="80" workbookViewId="0">
      <pane ySplit="9" topLeftCell="A10" activePane="bottomLeft" state="frozen"/>
      <selection pane="bottomLeft" activeCell="O21" sqref="O21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3152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1932</v>
      </c>
      <c r="C7" s="27" t="s">
        <v>2563</v>
      </c>
      <c r="D7" s="27" t="s">
        <v>60</v>
      </c>
      <c r="E7" s="27" t="s">
        <v>112</v>
      </c>
      <c r="F7" s="27" t="s">
        <v>62</v>
      </c>
      <c r="G7" s="27" t="s">
        <v>232</v>
      </c>
      <c r="H7" s="27" t="s">
        <v>63</v>
      </c>
      <c r="I7" s="27" t="s">
        <v>3153</v>
      </c>
      <c r="J7" s="27" t="s">
        <v>114</v>
      </c>
      <c r="K7" s="27" t="s">
        <v>127</v>
      </c>
      <c r="L7" s="27" t="s">
        <v>128</v>
      </c>
      <c r="M7" s="27" t="s">
        <v>0</v>
      </c>
      <c r="N7" s="27" t="s">
        <v>115</v>
      </c>
      <c r="O7" s="27" t="s">
        <v>116</v>
      </c>
    </row>
    <row r="8" spans="2:15" ht="15" x14ac:dyDescent="0.2">
      <c r="B8" s="50"/>
      <c r="C8" s="52"/>
      <c r="D8" s="52"/>
      <c r="E8" s="52"/>
      <c r="F8" s="52"/>
      <c r="G8" s="52" t="s">
        <v>234</v>
      </c>
      <c r="H8" s="52"/>
      <c r="I8" s="52" t="s">
        <v>41</v>
      </c>
      <c r="J8" s="52" t="s">
        <v>41</v>
      </c>
      <c r="K8" s="52" t="s">
        <v>235</v>
      </c>
      <c r="L8" s="52" t="s">
        <v>236</v>
      </c>
      <c r="M8" s="52" t="s">
        <v>40</v>
      </c>
      <c r="N8" s="52" t="s">
        <v>41</v>
      </c>
      <c r="O8" s="52" t="s">
        <v>41</v>
      </c>
    </row>
    <row r="9" spans="2:15" x14ac:dyDescent="0.2">
      <c r="B9" s="51"/>
      <c r="C9" s="52" t="s">
        <v>42</v>
      </c>
      <c r="D9" s="52" t="s">
        <v>43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123</v>
      </c>
      <c r="L9" s="52" t="s">
        <v>124</v>
      </c>
      <c r="M9" s="52" t="s">
        <v>237</v>
      </c>
      <c r="N9" s="52" t="s">
        <v>238</v>
      </c>
      <c r="O9" s="52" t="s">
        <v>239</v>
      </c>
    </row>
    <row r="10" spans="2:15" ht="15" x14ac:dyDescent="0.25">
      <c r="B10" s="16" t="s">
        <v>3151</v>
      </c>
      <c r="C10" s="46"/>
      <c r="D10" s="46"/>
      <c r="E10" s="46"/>
      <c r="F10" s="46"/>
      <c r="G10" s="17">
        <v>4.9018740720428493</v>
      </c>
      <c r="H10" s="46"/>
      <c r="I10" s="47"/>
      <c r="J10" s="47">
        <v>1.9515519269152931E-2</v>
      </c>
      <c r="K10" s="17"/>
      <c r="L10" s="17"/>
      <c r="M10" s="17">
        <v>826263.17940231203</v>
      </c>
      <c r="N10" s="47">
        <v>1</v>
      </c>
      <c r="O10" s="47">
        <v>0.18083559957975479</v>
      </c>
    </row>
    <row r="11" spans="2:15" ht="15" x14ac:dyDescent="0.25">
      <c r="B11" s="6" t="s">
        <v>2564</v>
      </c>
      <c r="C11" s="38"/>
      <c r="D11" s="38"/>
      <c r="E11" s="38"/>
      <c r="F11" s="38"/>
      <c r="G11" s="40">
        <v>4.9488391635532682</v>
      </c>
      <c r="H11" s="38"/>
      <c r="I11" s="39"/>
      <c r="J11" s="39">
        <v>1.8522421024624251E-2</v>
      </c>
      <c r="K11" s="40"/>
      <c r="L11" s="40"/>
      <c r="M11" s="40">
        <v>815147.61345231207</v>
      </c>
      <c r="N11" s="39">
        <v>0.98654718468994285</v>
      </c>
      <c r="O11" s="39">
        <v>0.17840285165712488</v>
      </c>
    </row>
    <row r="12" spans="2:15" ht="15" x14ac:dyDescent="0.25">
      <c r="B12" s="9" t="s">
        <v>2565</v>
      </c>
      <c r="C12" s="37"/>
      <c r="D12" s="37"/>
      <c r="E12" s="37"/>
      <c r="F12" s="37"/>
      <c r="G12" s="10">
        <v>4.2193948385075108</v>
      </c>
      <c r="H12" s="37"/>
      <c r="I12" s="41"/>
      <c r="J12" s="41">
        <v>1.0311450356830083E-2</v>
      </c>
      <c r="K12" s="10"/>
      <c r="L12" s="10"/>
      <c r="M12" s="10">
        <v>359129.80027999968</v>
      </c>
      <c r="N12" s="41">
        <v>0.43464335484461597</v>
      </c>
      <c r="O12" s="41">
        <v>7.8598991676682245E-2</v>
      </c>
    </row>
    <row r="13" spans="2:15" ht="15" x14ac:dyDescent="0.25">
      <c r="B13" s="42" t="s">
        <v>2565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3354</v>
      </c>
      <c r="C14" s="3" t="s">
        <v>2566</v>
      </c>
      <c r="D14" s="3" t="s">
        <v>2567</v>
      </c>
      <c r="E14" s="3" t="s">
        <v>80</v>
      </c>
      <c r="F14" s="3" t="s">
        <v>136</v>
      </c>
      <c r="G14" s="10">
        <v>4.2329580263523727</v>
      </c>
      <c r="H14" s="3" t="s">
        <v>73</v>
      </c>
      <c r="I14" s="41">
        <v>1.029954986933385E-2</v>
      </c>
      <c r="J14" s="41">
        <v>1.029954986933385E-2</v>
      </c>
      <c r="K14" s="10">
        <v>354304923.02999955</v>
      </c>
      <c r="L14" s="10">
        <v>100.54203658915502</v>
      </c>
      <c r="M14" s="10">
        <v>356225.38534999965</v>
      </c>
      <c r="N14" s="41">
        <v>0.43112823399401606</v>
      </c>
      <c r="O14" s="41">
        <v>7.7963332690068707E-2</v>
      </c>
    </row>
    <row r="15" spans="2:15" ht="15" x14ac:dyDescent="0.25">
      <c r="B15" s="43" t="s">
        <v>3354</v>
      </c>
      <c r="C15" s="3" t="s">
        <v>2566</v>
      </c>
      <c r="D15" s="3" t="s">
        <v>2568</v>
      </c>
      <c r="E15" s="3" t="s">
        <v>80</v>
      </c>
      <c r="F15" s="3" t="s">
        <v>136</v>
      </c>
      <c r="G15" s="10">
        <v>2.5558750133253167</v>
      </c>
      <c r="H15" s="3" t="s">
        <v>73</v>
      </c>
      <c r="I15" s="41">
        <v>1.177104061730257E-2</v>
      </c>
      <c r="J15" s="41">
        <v>1.177104061730257E-2</v>
      </c>
      <c r="K15" s="10">
        <v>2784290.9500000007</v>
      </c>
      <c r="L15" s="10">
        <v>104.31434724880313</v>
      </c>
      <c r="M15" s="10">
        <v>2904.4149300000004</v>
      </c>
      <c r="N15" s="41">
        <v>3.5151208505998606E-3</v>
      </c>
      <c r="O15" s="41">
        <v>6.356589866135234E-4</v>
      </c>
    </row>
    <row r="16" spans="2:15" x14ac:dyDescent="0.2">
      <c r="B16" s="44"/>
      <c r="C16" s="45"/>
      <c r="D16" s="45"/>
      <c r="E16" s="45"/>
      <c r="F16" s="45"/>
      <c r="G16" s="14"/>
      <c r="H16" s="45"/>
      <c r="I16" s="14"/>
      <c r="J16" s="14"/>
      <c r="K16" s="14"/>
      <c r="L16" s="14"/>
      <c r="M16" s="14"/>
      <c r="N16" s="14"/>
      <c r="O16" s="14"/>
    </row>
    <row r="17" spans="2:15" ht="15" x14ac:dyDescent="0.25">
      <c r="B17" s="9" t="s">
        <v>2569</v>
      </c>
      <c r="C17" s="37"/>
      <c r="D17" s="37"/>
      <c r="E17" s="37"/>
      <c r="F17" s="37"/>
      <c r="G17" s="10">
        <v>7.3547833193444712</v>
      </c>
      <c r="H17" s="37"/>
      <c r="I17" s="41"/>
      <c r="J17" s="41">
        <v>3.2022739315432112E-2</v>
      </c>
      <c r="K17" s="10"/>
      <c r="L17" s="10"/>
      <c r="M17" s="10">
        <v>11848.719286417003</v>
      </c>
      <c r="N17" s="41">
        <v>1.4340127433716609E-2</v>
      </c>
      <c r="O17" s="41">
        <v>2.593205542526233E-3</v>
      </c>
    </row>
    <row r="18" spans="2:15" ht="15" x14ac:dyDescent="0.25">
      <c r="B18" s="42" t="s">
        <v>2569</v>
      </c>
      <c r="C18" s="37"/>
      <c r="D18" s="37"/>
      <c r="E18" s="37"/>
      <c r="F18" s="37"/>
      <c r="G18" s="4"/>
      <c r="H18" s="37"/>
      <c r="I18" s="4"/>
      <c r="J18" s="4"/>
      <c r="K18" s="4"/>
      <c r="L18" s="4"/>
      <c r="M18" s="4"/>
      <c r="N18" s="4"/>
      <c r="O18" s="4"/>
    </row>
    <row r="19" spans="2:15" ht="15" x14ac:dyDescent="0.25">
      <c r="B19" s="43" t="s">
        <v>2570</v>
      </c>
      <c r="C19" s="3" t="s">
        <v>2566</v>
      </c>
      <c r="D19" s="3" t="s">
        <v>2567</v>
      </c>
      <c r="E19" s="3" t="s">
        <v>80</v>
      </c>
      <c r="F19" s="3" t="s">
        <v>702</v>
      </c>
      <c r="G19" s="10">
        <v>7.8899999999999082</v>
      </c>
      <c r="H19" s="3" t="s">
        <v>73</v>
      </c>
      <c r="I19" s="41">
        <v>0</v>
      </c>
      <c r="J19" s="41">
        <v>3.4000000000000974E-2</v>
      </c>
      <c r="K19" s="10">
        <v>4111675.215086</v>
      </c>
      <c r="L19" s="10">
        <v>98.47</v>
      </c>
      <c r="M19" s="10">
        <v>4048.7665844399999</v>
      </c>
      <c r="N19" s="41">
        <v>4.9000931971441919E-3</v>
      </c>
      <c r="O19" s="41">
        <v>8.8611129130224738E-4</v>
      </c>
    </row>
    <row r="20" spans="2:15" ht="15" x14ac:dyDescent="0.25">
      <c r="B20" s="43" t="s">
        <v>2570</v>
      </c>
      <c r="C20" s="3" t="s">
        <v>2566</v>
      </c>
      <c r="D20" s="3" t="s">
        <v>2567</v>
      </c>
      <c r="E20" s="3" t="s">
        <v>80</v>
      </c>
      <c r="F20" s="3" t="s">
        <v>702</v>
      </c>
      <c r="G20" s="10">
        <v>10.179999999999954</v>
      </c>
      <c r="H20" s="3" t="s">
        <v>73</v>
      </c>
      <c r="I20" s="41">
        <v>0</v>
      </c>
      <c r="J20" s="41">
        <v>4.3099999999999555E-2</v>
      </c>
      <c r="K20" s="10">
        <v>3473911.6318620001</v>
      </c>
      <c r="L20" s="10">
        <v>96.94</v>
      </c>
      <c r="M20" s="10">
        <v>3367.6099359519999</v>
      </c>
      <c r="N20" s="41">
        <v>4.0757110081899124E-3</v>
      </c>
      <c r="O20" s="41">
        <v>7.3703364387982966E-4</v>
      </c>
    </row>
    <row r="21" spans="2:15" ht="15" x14ac:dyDescent="0.25">
      <c r="B21" s="43" t="s">
        <v>2570</v>
      </c>
      <c r="C21" s="3" t="s">
        <v>2566</v>
      </c>
      <c r="D21" s="3" t="s">
        <v>2567</v>
      </c>
      <c r="E21" s="3" t="s">
        <v>80</v>
      </c>
      <c r="F21" s="3" t="s">
        <v>702</v>
      </c>
      <c r="G21" s="10">
        <v>10.75000000001298</v>
      </c>
      <c r="H21" s="3" t="s">
        <v>73</v>
      </c>
      <c r="I21" s="41">
        <v>0</v>
      </c>
      <c r="J21" s="41">
        <v>4.240000000010468E-2</v>
      </c>
      <c r="K21" s="10">
        <v>32600.791571999998</v>
      </c>
      <c r="L21" s="10">
        <v>96.55</v>
      </c>
      <c r="M21" s="10">
        <v>31.476064225999998</v>
      </c>
      <c r="N21" s="41">
        <v>3.8094477656342632E-5</v>
      </c>
      <c r="O21" s="41">
        <v>6.8888377076622914E-6</v>
      </c>
    </row>
    <row r="22" spans="2:15" ht="15" x14ac:dyDescent="0.25">
      <c r="B22" s="43" t="s">
        <v>2570</v>
      </c>
      <c r="C22" s="3" t="s">
        <v>2566</v>
      </c>
      <c r="D22" s="3" t="s">
        <v>2567</v>
      </c>
      <c r="E22" s="3" t="s">
        <v>80</v>
      </c>
      <c r="F22" s="3" t="s">
        <v>702</v>
      </c>
      <c r="G22" s="10">
        <v>7.9499999999211797</v>
      </c>
      <c r="H22" s="3" t="s">
        <v>73</v>
      </c>
      <c r="I22" s="41">
        <v>0</v>
      </c>
      <c r="J22" s="41">
        <v>3.4899999999375174E-2</v>
      </c>
      <c r="K22" s="10">
        <v>2820.7979890000001</v>
      </c>
      <c r="L22" s="10">
        <v>99.16</v>
      </c>
      <c r="M22" s="10">
        <v>2.7971033799999998</v>
      </c>
      <c r="N22" s="41">
        <v>3.3852451007478271E-6</v>
      </c>
      <c r="O22" s="41">
        <v>6.121728275181607E-7</v>
      </c>
    </row>
    <row r="23" spans="2:15" ht="15" x14ac:dyDescent="0.25">
      <c r="B23" s="43" t="s">
        <v>2570</v>
      </c>
      <c r="C23" s="3" t="s">
        <v>2566</v>
      </c>
      <c r="D23" s="3" t="s">
        <v>2567</v>
      </c>
      <c r="E23" s="3" t="s">
        <v>80</v>
      </c>
      <c r="F23" s="3" t="s">
        <v>702</v>
      </c>
      <c r="G23" s="10">
        <v>6.489999999999621</v>
      </c>
      <c r="H23" s="3" t="s">
        <v>73</v>
      </c>
      <c r="I23" s="41">
        <v>0</v>
      </c>
      <c r="J23" s="41">
        <v>3.8800000000005733E-2</v>
      </c>
      <c r="K23" s="10">
        <v>280748.61867400003</v>
      </c>
      <c r="L23" s="10">
        <v>98.85</v>
      </c>
      <c r="M23" s="10">
        <v>277.52000955900002</v>
      </c>
      <c r="N23" s="41">
        <v>3.358736253499129E-4</v>
      </c>
      <c r="O23" s="41">
        <v>6.0737908423177425E-5</v>
      </c>
    </row>
    <row r="24" spans="2:15" ht="15" x14ac:dyDescent="0.25">
      <c r="B24" s="43" t="s">
        <v>2570</v>
      </c>
      <c r="C24" s="3" t="s">
        <v>2566</v>
      </c>
      <c r="D24" s="3" t="s">
        <v>2567</v>
      </c>
      <c r="E24" s="3" t="s">
        <v>80</v>
      </c>
      <c r="F24" s="3" t="s">
        <v>702</v>
      </c>
      <c r="G24" s="10">
        <v>9.1799999999996089</v>
      </c>
      <c r="H24" s="3" t="s">
        <v>73</v>
      </c>
      <c r="I24" s="41">
        <v>0</v>
      </c>
      <c r="J24" s="41">
        <v>5.6099999999994793E-2</v>
      </c>
      <c r="K24" s="10">
        <v>200437.710124</v>
      </c>
      <c r="L24" s="10">
        <v>98.4</v>
      </c>
      <c r="M24" s="10">
        <v>197.23070675899999</v>
      </c>
      <c r="N24" s="41">
        <v>2.3870204031319577E-4</v>
      </c>
      <c r="O24" s="41">
        <v>4.3165826580947552E-5</v>
      </c>
    </row>
    <row r="25" spans="2:15" ht="15" x14ac:dyDescent="0.25">
      <c r="B25" s="43" t="s">
        <v>2570</v>
      </c>
      <c r="C25" s="3" t="s">
        <v>2566</v>
      </c>
      <c r="D25" s="3" t="s">
        <v>2567</v>
      </c>
      <c r="E25" s="3" t="s">
        <v>80</v>
      </c>
      <c r="F25" s="3" t="s">
        <v>702</v>
      </c>
      <c r="G25" s="10">
        <v>9.4099999999935555</v>
      </c>
      <c r="H25" s="3" t="s">
        <v>73</v>
      </c>
      <c r="I25" s="41">
        <v>0</v>
      </c>
      <c r="J25" s="41">
        <v>6.5999999999955608E-2</v>
      </c>
      <c r="K25" s="10">
        <v>67392.707387999995</v>
      </c>
      <c r="L25" s="10">
        <v>98.26</v>
      </c>
      <c r="M25" s="10">
        <v>66.220074277000009</v>
      </c>
      <c r="N25" s="41">
        <v>8.0144046022843641E-5</v>
      </c>
      <c r="O25" s="41">
        <v>1.4492896615288391E-5</v>
      </c>
    </row>
    <row r="26" spans="2:15" ht="15" x14ac:dyDescent="0.25">
      <c r="B26" s="43" t="s">
        <v>2570</v>
      </c>
      <c r="C26" s="3" t="s">
        <v>2566</v>
      </c>
      <c r="D26" s="3" t="s">
        <v>2567</v>
      </c>
      <c r="E26" s="3" t="s">
        <v>80</v>
      </c>
      <c r="F26" s="3" t="s">
        <v>702</v>
      </c>
      <c r="G26" s="10">
        <v>8.9400000000457887</v>
      </c>
      <c r="H26" s="3" t="s">
        <v>73</v>
      </c>
      <c r="I26" s="41">
        <v>0</v>
      </c>
      <c r="J26" s="41">
        <v>5.4599999997171113E-2</v>
      </c>
      <c r="K26" s="10">
        <v>1576.8859500000001</v>
      </c>
      <c r="L26" s="10">
        <v>98.58</v>
      </c>
      <c r="M26" s="10">
        <v>1.5544941719999998</v>
      </c>
      <c r="N26" s="41">
        <v>1.8813547677683798E-6</v>
      </c>
      <c r="O26" s="41">
        <v>3.4021591745162529E-7</v>
      </c>
    </row>
    <row r="27" spans="2:15" ht="15" x14ac:dyDescent="0.25">
      <c r="B27" s="43" t="s">
        <v>2571</v>
      </c>
      <c r="C27" s="3" t="s">
        <v>2566</v>
      </c>
      <c r="D27" s="3" t="s">
        <v>2567</v>
      </c>
      <c r="E27" s="3" t="s">
        <v>80</v>
      </c>
      <c r="F27" s="3" t="s">
        <v>702</v>
      </c>
      <c r="G27" s="10">
        <v>4.0900000000000398</v>
      </c>
      <c r="H27" s="3" t="s">
        <v>73</v>
      </c>
      <c r="I27" s="41">
        <v>0</v>
      </c>
      <c r="J27" s="41">
        <v>1.6299999999999662E-2</v>
      </c>
      <c r="K27" s="10">
        <v>3536359.6606029999</v>
      </c>
      <c r="L27" s="10">
        <v>100.71</v>
      </c>
      <c r="M27" s="10">
        <v>3561.4678140710002</v>
      </c>
      <c r="N27" s="41">
        <v>4.3103310214636856E-3</v>
      </c>
      <c r="O27" s="41">
        <v>7.7946129465360247E-4</v>
      </c>
    </row>
    <row r="28" spans="2:15" ht="15" x14ac:dyDescent="0.25">
      <c r="B28" s="43" t="s">
        <v>2571</v>
      </c>
      <c r="C28" s="3" t="s">
        <v>2566</v>
      </c>
      <c r="D28" s="3" t="s">
        <v>2567</v>
      </c>
      <c r="E28" s="3" t="s">
        <v>80</v>
      </c>
      <c r="F28" s="3" t="s">
        <v>702</v>
      </c>
      <c r="G28" s="10">
        <v>4.3500000000036598</v>
      </c>
      <c r="H28" s="3" t="s">
        <v>73</v>
      </c>
      <c r="I28" s="41">
        <v>0</v>
      </c>
      <c r="J28" s="41">
        <v>2.5900000000033899E-2</v>
      </c>
      <c r="K28" s="10">
        <v>122894.47209700001</v>
      </c>
      <c r="L28" s="10">
        <v>105.01</v>
      </c>
      <c r="M28" s="10">
        <v>129.05148514800001</v>
      </c>
      <c r="N28" s="41">
        <v>1.5618690069349459E-4</v>
      </c>
      <c r="O28" s="41">
        <v>2.8244151833411711E-5</v>
      </c>
    </row>
    <row r="29" spans="2:15" ht="15" x14ac:dyDescent="0.25">
      <c r="B29" s="43" t="s">
        <v>2571</v>
      </c>
      <c r="C29" s="3" t="s">
        <v>2566</v>
      </c>
      <c r="D29" s="3" t="s">
        <v>2567</v>
      </c>
      <c r="E29" s="3" t="s">
        <v>80</v>
      </c>
      <c r="F29" s="3" t="s">
        <v>702</v>
      </c>
      <c r="G29" s="10">
        <v>6.9699999999991027</v>
      </c>
      <c r="H29" s="3" t="s">
        <v>73</v>
      </c>
      <c r="I29" s="41">
        <v>0</v>
      </c>
      <c r="J29" s="41">
        <v>4.5199999999996798E-2</v>
      </c>
      <c r="K29" s="10">
        <v>134618.81455800001</v>
      </c>
      <c r="L29" s="10">
        <v>89.85</v>
      </c>
      <c r="M29" s="10">
        <v>120.955004879</v>
      </c>
      <c r="N29" s="41">
        <v>1.4638798859038392E-4</v>
      </c>
      <c r="O29" s="41">
        <v>2.6472159688016377E-5</v>
      </c>
    </row>
    <row r="30" spans="2:15" ht="15" x14ac:dyDescent="0.25">
      <c r="B30" s="43" t="s">
        <v>2571</v>
      </c>
      <c r="C30" s="3" t="s">
        <v>2566</v>
      </c>
      <c r="D30" s="3" t="s">
        <v>2567</v>
      </c>
      <c r="E30" s="3" t="s">
        <v>80</v>
      </c>
      <c r="F30" s="3" t="s">
        <v>702</v>
      </c>
      <c r="G30" s="10">
        <v>7.6599999999914585</v>
      </c>
      <c r="H30" s="3" t="s">
        <v>73</v>
      </c>
      <c r="I30" s="41">
        <v>0</v>
      </c>
      <c r="J30" s="41">
        <v>4.6400000000029432E-2</v>
      </c>
      <c r="K30" s="10">
        <v>44983.167565000003</v>
      </c>
      <c r="L30" s="10">
        <v>97.97</v>
      </c>
      <c r="M30" s="10">
        <v>44.070009259999999</v>
      </c>
      <c r="N30" s="41">
        <v>5.3336528068307003E-5</v>
      </c>
      <c r="O30" s="41">
        <v>9.645143032734716E-6</v>
      </c>
    </row>
    <row r="31" spans="2:15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</row>
    <row r="32" spans="2:15" ht="15" x14ac:dyDescent="0.25">
      <c r="B32" s="9" t="s">
        <v>2572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>
        <v>0</v>
      </c>
      <c r="O32" s="41">
        <v>0</v>
      </c>
    </row>
    <row r="33" spans="2:15" ht="15" x14ac:dyDescent="0.25">
      <c r="B33" s="42" t="s">
        <v>2572</v>
      </c>
      <c r="C33" s="37"/>
      <c r="D33" s="37"/>
      <c r="E33" s="37"/>
      <c r="F33" s="37"/>
      <c r="G33" s="4"/>
      <c r="H33" s="37"/>
      <c r="I33" s="4"/>
      <c r="J33" s="4"/>
      <c r="K33" s="4"/>
      <c r="L33" s="4"/>
      <c r="M33" s="4"/>
      <c r="N33" s="4"/>
      <c r="O33" s="4"/>
    </row>
    <row r="34" spans="2:15" ht="15" x14ac:dyDescent="0.25">
      <c r="B34" s="43"/>
      <c r="C34" s="3" t="s">
        <v>87</v>
      </c>
      <c r="D34" s="3"/>
      <c r="E34" s="3"/>
      <c r="F34" s="3"/>
      <c r="G34" s="10">
        <v>0</v>
      </c>
      <c r="H34" s="3" t="s">
        <v>87</v>
      </c>
      <c r="I34" s="41">
        <v>0</v>
      </c>
      <c r="J34" s="41">
        <v>0</v>
      </c>
      <c r="K34" s="10">
        <v>0</v>
      </c>
      <c r="L34" s="10">
        <v>0</v>
      </c>
      <c r="M34" s="10">
        <v>0</v>
      </c>
      <c r="N34" s="41">
        <v>0</v>
      </c>
      <c r="O34" s="41">
        <v>0</v>
      </c>
    </row>
    <row r="35" spans="2:15" x14ac:dyDescent="0.2">
      <c r="B35" s="44"/>
      <c r="C35" s="45"/>
      <c r="D35" s="45"/>
      <c r="E35" s="45"/>
      <c r="F35" s="45"/>
      <c r="G35" s="14"/>
      <c r="H35" s="45"/>
      <c r="I35" s="14"/>
      <c r="J35" s="14"/>
      <c r="K35" s="14"/>
      <c r="L35" s="14"/>
      <c r="M35" s="14"/>
      <c r="N35" s="14"/>
      <c r="O35" s="14"/>
    </row>
    <row r="36" spans="2:15" ht="15" x14ac:dyDescent="0.25">
      <c r="B36" s="9" t="s">
        <v>2573</v>
      </c>
      <c r="C36" s="37"/>
      <c r="D36" s="37"/>
      <c r="E36" s="37"/>
      <c r="F36" s="37"/>
      <c r="G36" s="10">
        <v>5.5479108566606099</v>
      </c>
      <c r="H36" s="37"/>
      <c r="I36" s="41"/>
      <c r="J36" s="41">
        <v>2.4926647128457335E-2</v>
      </c>
      <c r="K36" s="10"/>
      <c r="L36" s="10"/>
      <c r="M36" s="10">
        <v>436889.45000298833</v>
      </c>
      <c r="N36" s="41">
        <v>0.52875338136090955</v>
      </c>
      <c r="O36" s="41">
        <v>9.5617434748222818E-2</v>
      </c>
    </row>
    <row r="37" spans="2:15" ht="15" x14ac:dyDescent="0.25">
      <c r="B37" s="42" t="s">
        <v>2573</v>
      </c>
      <c r="C37" s="37"/>
      <c r="D37" s="37"/>
      <c r="E37" s="37"/>
      <c r="F37" s="37"/>
      <c r="G37" s="4"/>
      <c r="H37" s="37"/>
      <c r="I37" s="4"/>
      <c r="J37" s="4"/>
      <c r="K37" s="4"/>
      <c r="L37" s="4"/>
      <c r="M37" s="4"/>
      <c r="N37" s="4"/>
      <c r="O37" s="4"/>
    </row>
    <row r="38" spans="2:15" ht="15" x14ac:dyDescent="0.25">
      <c r="B38" s="43" t="s">
        <v>2574</v>
      </c>
      <c r="C38" s="3" t="s">
        <v>2566</v>
      </c>
      <c r="D38" s="3" t="s">
        <v>2575</v>
      </c>
      <c r="E38" s="3" t="s">
        <v>80</v>
      </c>
      <c r="F38" s="3" t="s">
        <v>136</v>
      </c>
      <c r="G38" s="10">
        <v>0.4800000081051099</v>
      </c>
      <c r="H38" s="3" t="s">
        <v>73</v>
      </c>
      <c r="I38" s="41">
        <v>2.5000000000000001E-3</v>
      </c>
      <c r="J38" s="41">
        <v>0.5</v>
      </c>
      <c r="K38" s="10">
        <v>0</v>
      </c>
      <c r="L38" s="10">
        <v>100.05670000000001</v>
      </c>
      <c r="M38" s="10">
        <v>7.167149599999334E-2</v>
      </c>
      <c r="N38" s="41">
        <v>8.6741728043403586E-8</v>
      </c>
      <c r="O38" s="41">
        <v>1.5685992399312917E-8</v>
      </c>
    </row>
    <row r="39" spans="2:15" ht="15" x14ac:dyDescent="0.25">
      <c r="B39" s="43" t="s">
        <v>2574</v>
      </c>
      <c r="C39" s="3" t="s">
        <v>2566</v>
      </c>
      <c r="D39" s="3" t="s">
        <v>2576</v>
      </c>
      <c r="E39" s="3" t="s">
        <v>80</v>
      </c>
      <c r="F39" s="3" t="s">
        <v>136</v>
      </c>
      <c r="G39" s="10">
        <v>0</v>
      </c>
      <c r="H39" s="3" t="s">
        <v>73</v>
      </c>
      <c r="I39" s="41">
        <v>0</v>
      </c>
      <c r="J39" s="41">
        <v>0</v>
      </c>
      <c r="K39" s="10">
        <v>0</v>
      </c>
      <c r="L39" s="10">
        <v>100</v>
      </c>
      <c r="M39" s="10">
        <v>0</v>
      </c>
      <c r="N39" s="41">
        <v>0</v>
      </c>
      <c r="O39" s="41">
        <v>0</v>
      </c>
    </row>
    <row r="40" spans="2:15" ht="15" x14ac:dyDescent="0.25">
      <c r="B40" s="43" t="s">
        <v>2577</v>
      </c>
      <c r="C40" s="3" t="s">
        <v>2566</v>
      </c>
      <c r="D40" s="3" t="s">
        <v>2578</v>
      </c>
      <c r="E40" s="3" t="s">
        <v>80</v>
      </c>
      <c r="F40" s="3" t="s">
        <v>136</v>
      </c>
      <c r="G40" s="10">
        <v>7.21</v>
      </c>
      <c r="H40" s="3" t="s">
        <v>73</v>
      </c>
      <c r="I40" s="41">
        <v>3.2199999999999999E-2</v>
      </c>
      <c r="J40" s="41">
        <v>1.54E-2</v>
      </c>
      <c r="K40" s="10">
        <v>6125037.1200000001</v>
      </c>
      <c r="L40" s="10">
        <v>114.13</v>
      </c>
      <c r="M40" s="10">
        <v>6990.5048699999998</v>
      </c>
      <c r="N40" s="41">
        <v>8.4603853157981333E-3</v>
      </c>
      <c r="O40" s="41">
        <v>1.5299388512581085E-3</v>
      </c>
    </row>
    <row r="41" spans="2:15" ht="15" x14ac:dyDescent="0.25">
      <c r="B41" s="43" t="s">
        <v>2577</v>
      </c>
      <c r="C41" s="3" t="s">
        <v>2566</v>
      </c>
      <c r="D41" s="3" t="s">
        <v>2579</v>
      </c>
      <c r="E41" s="3" t="s">
        <v>80</v>
      </c>
      <c r="F41" s="3" t="s">
        <v>136</v>
      </c>
      <c r="G41" s="10">
        <v>7.21</v>
      </c>
      <c r="H41" s="3" t="s">
        <v>73</v>
      </c>
      <c r="I41" s="41">
        <v>3.2199999999999999E-2</v>
      </c>
      <c r="J41" s="41">
        <v>1.54E-2</v>
      </c>
      <c r="K41" s="10">
        <v>1513619.15</v>
      </c>
      <c r="L41" s="10">
        <v>113.9</v>
      </c>
      <c r="M41" s="10">
        <v>1724.0122099999999</v>
      </c>
      <c r="N41" s="41">
        <v>2.0865170480513073E-3</v>
      </c>
      <c r="O41" s="41">
        <v>3.7731656141773819E-4</v>
      </c>
    </row>
    <row r="42" spans="2:15" ht="15" x14ac:dyDescent="0.25">
      <c r="B42" s="43" t="s">
        <v>2580</v>
      </c>
      <c r="C42" s="3" t="s">
        <v>2566</v>
      </c>
      <c r="D42" s="3" t="s">
        <v>2581</v>
      </c>
      <c r="E42" s="3" t="s">
        <v>80</v>
      </c>
      <c r="F42" s="3" t="s">
        <v>136</v>
      </c>
      <c r="G42" s="10">
        <v>0.99999999999973965</v>
      </c>
      <c r="H42" s="3" t="s">
        <v>73</v>
      </c>
      <c r="I42" s="41">
        <v>3.421E-3</v>
      </c>
      <c r="J42" s="41">
        <v>0.5</v>
      </c>
      <c r="K42" s="10">
        <v>0</v>
      </c>
      <c r="L42" s="10">
        <v>100.0608</v>
      </c>
      <c r="M42" s="10">
        <v>0.87346000000002277</v>
      </c>
      <c r="N42" s="41">
        <v>1.0571208082052635E-6</v>
      </c>
      <c r="O42" s="41">
        <v>1.9116507518003379E-7</v>
      </c>
    </row>
    <row r="43" spans="2:15" ht="15" x14ac:dyDescent="0.25">
      <c r="B43" s="43" t="s">
        <v>2582</v>
      </c>
      <c r="C43" s="3" t="s">
        <v>2566</v>
      </c>
      <c r="D43" s="3" t="s">
        <v>2583</v>
      </c>
      <c r="E43" s="3" t="s">
        <v>80</v>
      </c>
      <c r="F43" s="3" t="s">
        <v>136</v>
      </c>
      <c r="G43" s="10">
        <v>0.98999999999999988</v>
      </c>
      <c r="H43" s="3" t="s">
        <v>73</v>
      </c>
      <c r="I43" s="41">
        <v>1.7000000000000001E-2</v>
      </c>
      <c r="J43" s="41">
        <v>1.7600000000000001E-2</v>
      </c>
      <c r="K43" s="10">
        <v>5750000</v>
      </c>
      <c r="L43" s="10">
        <v>99.98</v>
      </c>
      <c r="M43" s="10">
        <v>5748.85</v>
      </c>
      <c r="N43" s="41">
        <v>6.957649987693393E-3</v>
      </c>
      <c r="O43" s="41">
        <v>1.2581908071906082E-3</v>
      </c>
    </row>
    <row r="44" spans="2:15" ht="15" x14ac:dyDescent="0.25">
      <c r="B44" s="43" t="s">
        <v>2584</v>
      </c>
      <c r="C44" s="3" t="s">
        <v>2585</v>
      </c>
      <c r="D44" s="3" t="s">
        <v>2586</v>
      </c>
      <c r="E44" s="3" t="s">
        <v>85</v>
      </c>
      <c r="F44" s="3" t="s">
        <v>72</v>
      </c>
      <c r="G44" s="10">
        <v>1</v>
      </c>
      <c r="H44" s="3" t="s">
        <v>73</v>
      </c>
      <c r="I44" s="41">
        <v>5.0000000000000001E-3</v>
      </c>
      <c r="J44" s="41">
        <v>0.5</v>
      </c>
      <c r="K44" s="10">
        <v>0</v>
      </c>
      <c r="L44" s="10">
        <v>100.041</v>
      </c>
      <c r="M44" s="10">
        <v>1.5117799999998169</v>
      </c>
      <c r="N44" s="41">
        <v>1.8296591663365445E-6</v>
      </c>
      <c r="O44" s="41">
        <v>3.308675123710633E-7</v>
      </c>
    </row>
    <row r="45" spans="2:15" ht="15" x14ac:dyDescent="0.25">
      <c r="B45" s="43" t="s">
        <v>2584</v>
      </c>
      <c r="C45" s="3" t="s">
        <v>2585</v>
      </c>
      <c r="D45" s="3" t="s">
        <v>2587</v>
      </c>
      <c r="E45" s="3" t="s">
        <v>85</v>
      </c>
      <c r="F45" s="3" t="s">
        <v>72</v>
      </c>
      <c r="G45" s="10">
        <v>10.690000000000001</v>
      </c>
      <c r="H45" s="3" t="s">
        <v>73</v>
      </c>
      <c r="I45" s="41">
        <v>3.1699999999999999E-2</v>
      </c>
      <c r="J45" s="41">
        <v>2.6099999999999998E-2</v>
      </c>
      <c r="K45" s="10">
        <v>461094</v>
      </c>
      <c r="L45" s="10">
        <v>106.44</v>
      </c>
      <c r="M45" s="10">
        <v>490.78845000000001</v>
      </c>
      <c r="N45" s="41">
        <v>5.9398562375128229E-4</v>
      </c>
      <c r="O45" s="41">
        <v>1.0741374641281777E-4</v>
      </c>
    </row>
    <row r="46" spans="2:15" ht="15" x14ac:dyDescent="0.25">
      <c r="B46" s="43" t="s">
        <v>2584</v>
      </c>
      <c r="C46" s="3" t="s">
        <v>2585</v>
      </c>
      <c r="D46" s="3" t="s">
        <v>2588</v>
      </c>
      <c r="E46" s="3" t="s">
        <v>85</v>
      </c>
      <c r="F46" s="3" t="s">
        <v>72</v>
      </c>
      <c r="G46" s="10">
        <v>10.68</v>
      </c>
      <c r="H46" s="3" t="s">
        <v>73</v>
      </c>
      <c r="I46" s="41">
        <v>3.1899999999999998E-2</v>
      </c>
      <c r="J46" s="41">
        <v>2.6099999999999995E-2</v>
      </c>
      <c r="K46" s="10">
        <v>645532</v>
      </c>
      <c r="L46" s="10">
        <v>106.63</v>
      </c>
      <c r="M46" s="10">
        <v>688.33077000000003</v>
      </c>
      <c r="N46" s="41">
        <v>8.3306479964157768E-4</v>
      </c>
      <c r="O46" s="41">
        <v>1.5064777253197297E-4</v>
      </c>
    </row>
    <row r="47" spans="2:15" ht="15" x14ac:dyDescent="0.25">
      <c r="B47" s="43" t="s">
        <v>2584</v>
      </c>
      <c r="C47" s="3" t="s">
        <v>2585</v>
      </c>
      <c r="D47" s="3" t="s">
        <v>2589</v>
      </c>
      <c r="E47" s="3" t="s">
        <v>85</v>
      </c>
      <c r="F47" s="3" t="s">
        <v>72</v>
      </c>
      <c r="G47" s="10">
        <v>10.81</v>
      </c>
      <c r="H47" s="3" t="s">
        <v>73</v>
      </c>
      <c r="I47" s="41">
        <v>2.7400000000000001E-2</v>
      </c>
      <c r="J47" s="41">
        <v>2.7899999999999998E-2</v>
      </c>
      <c r="K47" s="10">
        <v>645531</v>
      </c>
      <c r="L47" s="10">
        <v>100.23</v>
      </c>
      <c r="M47" s="10">
        <v>647.01571999999999</v>
      </c>
      <c r="N47" s="41">
        <v>7.8306251098835965E-4</v>
      </c>
      <c r="O47" s="41">
        <v>1.4160557868300833E-4</v>
      </c>
    </row>
    <row r="48" spans="2:15" ht="15" x14ac:dyDescent="0.25">
      <c r="B48" s="43" t="s">
        <v>2584</v>
      </c>
      <c r="C48" s="3" t="s">
        <v>2585</v>
      </c>
      <c r="D48" s="3" t="s">
        <v>2590</v>
      </c>
      <c r="E48" s="3" t="s">
        <v>85</v>
      </c>
      <c r="F48" s="3" t="s">
        <v>72</v>
      </c>
      <c r="G48" s="10">
        <v>10.809999999999999</v>
      </c>
      <c r="H48" s="3" t="s">
        <v>73</v>
      </c>
      <c r="I48" s="41">
        <v>2.7400000000000001E-2</v>
      </c>
      <c r="J48" s="41">
        <v>2.7599999999999996E-2</v>
      </c>
      <c r="K48" s="10">
        <v>92219</v>
      </c>
      <c r="L48" s="10">
        <v>100.12</v>
      </c>
      <c r="M48" s="10">
        <v>92.329660000000004</v>
      </c>
      <c r="N48" s="41">
        <v>1.1174364573136109E-4</v>
      </c>
      <c r="O48" s="41">
        <v>2.0207229175058388E-5</v>
      </c>
    </row>
    <row r="49" spans="2:15" ht="15" x14ac:dyDescent="0.25">
      <c r="B49" s="43" t="s">
        <v>2591</v>
      </c>
      <c r="C49" s="3" t="s">
        <v>2585</v>
      </c>
      <c r="D49" s="3" t="s">
        <v>2592</v>
      </c>
      <c r="E49" s="3" t="s">
        <v>85</v>
      </c>
      <c r="F49" s="3" t="s">
        <v>86</v>
      </c>
      <c r="G49" s="10">
        <v>29.549860490310859</v>
      </c>
      <c r="H49" s="3" t="s">
        <v>73</v>
      </c>
      <c r="I49" s="41">
        <v>3.0000000000000001E-3</v>
      </c>
      <c r="J49" s="41">
        <v>0.5</v>
      </c>
      <c r="K49" s="10">
        <v>0</v>
      </c>
      <c r="L49" s="10">
        <v>100.03279999999999</v>
      </c>
      <c r="M49" s="10">
        <v>1.0336200000001554</v>
      </c>
      <c r="N49" s="41">
        <v>1.250957353258604E-6</v>
      </c>
      <c r="O49" s="41">
        <v>2.2621762302522277E-7</v>
      </c>
    </row>
    <row r="50" spans="2:15" ht="15" x14ac:dyDescent="0.25">
      <c r="B50" s="43" t="s">
        <v>2591</v>
      </c>
      <c r="C50" s="3" t="s">
        <v>2585</v>
      </c>
      <c r="D50" s="3" t="s">
        <v>2593</v>
      </c>
      <c r="E50" s="3" t="s">
        <v>85</v>
      </c>
      <c r="F50" s="3" t="s">
        <v>86</v>
      </c>
      <c r="G50" s="10">
        <v>3.0800000000000005</v>
      </c>
      <c r="H50" s="3" t="s">
        <v>73</v>
      </c>
      <c r="I50" s="41">
        <v>2.6000000000000002E-2</v>
      </c>
      <c r="J50" s="41">
        <v>1.9700000000000002E-2</v>
      </c>
      <c r="K50" s="10">
        <v>145541.91</v>
      </c>
      <c r="L50" s="10">
        <v>102.32</v>
      </c>
      <c r="M50" s="10">
        <v>148.91848000000002</v>
      </c>
      <c r="N50" s="41">
        <v>1.8023129156949979E-4</v>
      </c>
      <c r="O50" s="41">
        <v>3.2592233674004099E-5</v>
      </c>
    </row>
    <row r="51" spans="2:15" ht="15" x14ac:dyDescent="0.25">
      <c r="B51" s="43" t="s">
        <v>2591</v>
      </c>
      <c r="C51" s="3" t="s">
        <v>2585</v>
      </c>
      <c r="D51" s="3" t="s">
        <v>2594</v>
      </c>
      <c r="E51" s="3" t="s">
        <v>85</v>
      </c>
      <c r="F51" s="3" t="s">
        <v>86</v>
      </c>
      <c r="G51" s="10">
        <v>3.08</v>
      </c>
      <c r="H51" s="3" t="s">
        <v>73</v>
      </c>
      <c r="I51" s="41">
        <v>2.6000000000000002E-2</v>
      </c>
      <c r="J51" s="41">
        <v>2.0300000000000002E-2</v>
      </c>
      <c r="K51" s="10">
        <v>145274.59</v>
      </c>
      <c r="L51" s="10">
        <v>102.14</v>
      </c>
      <c r="M51" s="10">
        <v>148.38346999999999</v>
      </c>
      <c r="N51" s="41">
        <v>1.7958378601275088E-4</v>
      </c>
      <c r="O51" s="41">
        <v>3.2475141618418181E-5</v>
      </c>
    </row>
    <row r="52" spans="2:15" ht="15" x14ac:dyDescent="0.25">
      <c r="B52" s="43" t="s">
        <v>2591</v>
      </c>
      <c r="C52" s="3" t="s">
        <v>2585</v>
      </c>
      <c r="D52" s="3" t="s">
        <v>2595</v>
      </c>
      <c r="E52" s="3" t="s">
        <v>85</v>
      </c>
      <c r="F52" s="3" t="s">
        <v>86</v>
      </c>
      <c r="G52" s="10">
        <v>3.08</v>
      </c>
      <c r="H52" s="3" t="s">
        <v>73</v>
      </c>
      <c r="I52" s="41">
        <v>2.6000000000000002E-2</v>
      </c>
      <c r="J52" s="41">
        <v>2.0499999999999997E-2</v>
      </c>
      <c r="K52" s="10">
        <v>227807.06</v>
      </c>
      <c r="L52" s="10">
        <v>102.08</v>
      </c>
      <c r="M52" s="10">
        <v>232.54545000000002</v>
      </c>
      <c r="N52" s="41">
        <v>2.8144234887510629E-4</v>
      </c>
      <c r="O52" s="41">
        <v>5.0894795905964362E-5</v>
      </c>
    </row>
    <row r="53" spans="2:15" ht="15" x14ac:dyDescent="0.25">
      <c r="B53" s="43" t="s">
        <v>2591</v>
      </c>
      <c r="C53" s="3" t="s">
        <v>2585</v>
      </c>
      <c r="D53" s="3" t="s">
        <v>2596</v>
      </c>
      <c r="E53" s="3" t="s">
        <v>85</v>
      </c>
      <c r="F53" s="3" t="s">
        <v>86</v>
      </c>
      <c r="G53" s="10">
        <v>3.08</v>
      </c>
      <c r="H53" s="3" t="s">
        <v>73</v>
      </c>
      <c r="I53" s="41">
        <v>2.6000000000000002E-2</v>
      </c>
      <c r="J53" s="41">
        <v>2.4600000000000004E-2</v>
      </c>
      <c r="K53" s="10">
        <v>217156.67</v>
      </c>
      <c r="L53" s="10">
        <v>100.82</v>
      </c>
      <c r="M53" s="10">
        <v>218.93735000000001</v>
      </c>
      <c r="N53" s="41">
        <v>2.6497289902034741E-4</v>
      </c>
      <c r="O53" s="41">
        <v>4.7916533066730338E-5</v>
      </c>
    </row>
    <row r="54" spans="2:15" ht="15" x14ac:dyDescent="0.25">
      <c r="B54" s="43" t="s">
        <v>2591</v>
      </c>
      <c r="C54" s="3" t="s">
        <v>2585</v>
      </c>
      <c r="D54" s="3" t="s">
        <v>2597</v>
      </c>
      <c r="E54" s="3" t="s">
        <v>85</v>
      </c>
      <c r="F54" s="3" t="s">
        <v>86</v>
      </c>
      <c r="G54" s="10">
        <v>3.08</v>
      </c>
      <c r="H54" s="3" t="s">
        <v>73</v>
      </c>
      <c r="I54" s="41">
        <v>2.6000000000000002E-2</v>
      </c>
      <c r="J54" s="41">
        <v>2.8199999999999999E-2</v>
      </c>
      <c r="K54" s="10">
        <v>323509.2</v>
      </c>
      <c r="L54" s="10">
        <v>99.74</v>
      </c>
      <c r="M54" s="10">
        <v>322.66808000000003</v>
      </c>
      <c r="N54" s="41">
        <v>3.9051489651687745E-4</v>
      </c>
      <c r="O54" s="41">
        <v>7.0618995456455419E-5</v>
      </c>
    </row>
    <row r="55" spans="2:15" ht="15" x14ac:dyDescent="0.25">
      <c r="B55" s="43" t="s">
        <v>2591</v>
      </c>
      <c r="C55" s="3" t="s">
        <v>2585</v>
      </c>
      <c r="D55" s="3" t="s">
        <v>2598</v>
      </c>
      <c r="E55" s="3" t="s">
        <v>85</v>
      </c>
      <c r="F55" s="3" t="s">
        <v>86</v>
      </c>
      <c r="G55" s="10">
        <v>3.0799999999999996</v>
      </c>
      <c r="H55" s="3" t="s">
        <v>73</v>
      </c>
      <c r="I55" s="41">
        <v>2.6000000000000002E-2</v>
      </c>
      <c r="J55" s="41">
        <v>2.4899999999999999E-2</v>
      </c>
      <c r="K55" s="10">
        <v>504522.99</v>
      </c>
      <c r="L55" s="10">
        <v>100.74</v>
      </c>
      <c r="M55" s="10">
        <v>508.25646</v>
      </c>
      <c r="N55" s="41">
        <v>6.1512659969630229E-4</v>
      </c>
      <c r="O55" s="41">
        <v>1.1123678747353663E-4</v>
      </c>
    </row>
    <row r="56" spans="2:15" ht="15" x14ac:dyDescent="0.25">
      <c r="B56" s="43" t="s">
        <v>2591</v>
      </c>
      <c r="C56" s="3" t="s">
        <v>2585</v>
      </c>
      <c r="D56" s="3" t="s">
        <v>2599</v>
      </c>
      <c r="E56" s="3" t="s">
        <v>85</v>
      </c>
      <c r="F56" s="3" t="s">
        <v>86</v>
      </c>
      <c r="G56" s="10">
        <v>3.0800000000000005</v>
      </c>
      <c r="H56" s="3" t="s">
        <v>73</v>
      </c>
      <c r="I56" s="41">
        <v>2.6000000000000002E-2</v>
      </c>
      <c r="J56" s="41">
        <v>2.3799999999999998E-2</v>
      </c>
      <c r="K56" s="10">
        <v>359017</v>
      </c>
      <c r="L56" s="10">
        <v>101.03</v>
      </c>
      <c r="M56" s="10">
        <v>362.71487999999999</v>
      </c>
      <c r="N56" s="41">
        <v>4.3898226260351384E-4</v>
      </c>
      <c r="O56" s="41">
        <v>7.9383620662783791E-5</v>
      </c>
    </row>
    <row r="57" spans="2:15" ht="15" x14ac:dyDescent="0.25">
      <c r="B57" s="43" t="s">
        <v>2591</v>
      </c>
      <c r="C57" s="3" t="s">
        <v>2585</v>
      </c>
      <c r="D57" s="3" t="s">
        <v>2600</v>
      </c>
      <c r="E57" s="3" t="s">
        <v>85</v>
      </c>
      <c r="F57" s="3" t="s">
        <v>86</v>
      </c>
      <c r="G57" s="10">
        <v>3.0800000000000005</v>
      </c>
      <c r="H57" s="3" t="s">
        <v>73</v>
      </c>
      <c r="I57" s="41">
        <v>2.6000000000000002E-2</v>
      </c>
      <c r="J57" s="41">
        <v>2.8000000000000004E-2</v>
      </c>
      <c r="K57" s="10">
        <v>423640</v>
      </c>
      <c r="L57" s="10">
        <v>99.54</v>
      </c>
      <c r="M57" s="10">
        <v>421.69126</v>
      </c>
      <c r="N57" s="41">
        <v>5.1035949623827567E-4</v>
      </c>
      <c r="O57" s="41">
        <v>9.2291165503470196E-5</v>
      </c>
    </row>
    <row r="58" spans="2:15" ht="15" x14ac:dyDescent="0.25">
      <c r="B58" s="43" t="s">
        <v>2591</v>
      </c>
      <c r="C58" s="3" t="s">
        <v>2566</v>
      </c>
      <c r="D58" s="3" t="s">
        <v>2601</v>
      </c>
      <c r="E58" s="3" t="s">
        <v>85</v>
      </c>
      <c r="F58" s="3" t="s">
        <v>86</v>
      </c>
      <c r="G58" s="10">
        <v>3.0799999999999996</v>
      </c>
      <c r="H58" s="3" t="s">
        <v>73</v>
      </c>
      <c r="I58" s="41">
        <v>2.6000000000000002E-2</v>
      </c>
      <c r="J58" s="41">
        <v>1.0499999999999999E-2</v>
      </c>
      <c r="K58" s="10">
        <v>805327.15</v>
      </c>
      <c r="L58" s="10">
        <v>105.21</v>
      </c>
      <c r="M58" s="10">
        <v>847.28468999999996</v>
      </c>
      <c r="N58" s="41">
        <v>1.0254416644983431E-3</v>
      </c>
      <c r="O58" s="41">
        <v>1.8543635823361961E-4</v>
      </c>
    </row>
    <row r="59" spans="2:15" ht="15" x14ac:dyDescent="0.25">
      <c r="B59" s="43" t="s">
        <v>2591</v>
      </c>
      <c r="C59" s="3" t="s">
        <v>2566</v>
      </c>
      <c r="D59" s="3" t="s">
        <v>2602</v>
      </c>
      <c r="E59" s="3" t="s">
        <v>85</v>
      </c>
      <c r="F59" s="3" t="s">
        <v>86</v>
      </c>
      <c r="G59" s="10">
        <v>4.96</v>
      </c>
      <c r="H59" s="3" t="s">
        <v>73</v>
      </c>
      <c r="I59" s="41">
        <v>1.6E-2</v>
      </c>
      <c r="J59" s="41">
        <v>1.3000000000000001E-2</v>
      </c>
      <c r="K59" s="10">
        <v>837662.41</v>
      </c>
      <c r="L59" s="10">
        <v>101.61</v>
      </c>
      <c r="M59" s="10">
        <v>851.14877000000001</v>
      </c>
      <c r="N59" s="41">
        <v>1.0301182374067416E-3</v>
      </c>
      <c r="O59" s="41">
        <v>1.862820490994883E-4</v>
      </c>
    </row>
    <row r="60" spans="2:15" ht="15" x14ac:dyDescent="0.25">
      <c r="B60" s="43" t="s">
        <v>2603</v>
      </c>
      <c r="C60" s="3" t="s">
        <v>2566</v>
      </c>
      <c r="D60" s="3" t="s">
        <v>2604</v>
      </c>
      <c r="E60" s="3" t="s">
        <v>85</v>
      </c>
      <c r="F60" s="3" t="s">
        <v>136</v>
      </c>
      <c r="G60" s="10">
        <v>6.3600000000000962</v>
      </c>
      <c r="H60" s="3" t="s">
        <v>73</v>
      </c>
      <c r="I60" s="41">
        <v>1.9599999999999999E-2</v>
      </c>
      <c r="J60" s="41">
        <v>1.5400000000000098E-2</v>
      </c>
      <c r="K60" s="10">
        <v>4517971.1780080004</v>
      </c>
      <c r="L60" s="10">
        <v>102.86</v>
      </c>
      <c r="M60" s="10">
        <v>4647.1851536990007</v>
      </c>
      <c r="N60" s="41">
        <v>5.6243401249715629E-3</v>
      </c>
      <c r="O60" s="41">
        <v>1.0170809187397055E-3</v>
      </c>
    </row>
    <row r="61" spans="2:15" ht="15" x14ac:dyDescent="0.25">
      <c r="B61" s="43" t="s">
        <v>2605</v>
      </c>
      <c r="C61" s="3" t="s">
        <v>2585</v>
      </c>
      <c r="D61" s="3" t="s">
        <v>2606</v>
      </c>
      <c r="E61" s="3" t="s">
        <v>85</v>
      </c>
      <c r="F61" s="3" t="s">
        <v>86</v>
      </c>
      <c r="G61" s="10">
        <v>3.8400000000000003</v>
      </c>
      <c r="H61" s="3" t="s">
        <v>73</v>
      </c>
      <c r="I61" s="41">
        <v>4.4999999999999998E-2</v>
      </c>
      <c r="J61" s="41">
        <v>1.44E-2</v>
      </c>
      <c r="K61" s="10">
        <v>2261454.08</v>
      </c>
      <c r="L61" s="10">
        <v>112.63</v>
      </c>
      <c r="M61" s="10">
        <v>2547.07573</v>
      </c>
      <c r="N61" s="41">
        <v>3.0826446022228166E-3</v>
      </c>
      <c r="O61" s="41">
        <v>5.5745188493425775E-4</v>
      </c>
    </row>
    <row r="62" spans="2:15" ht="15" x14ac:dyDescent="0.25">
      <c r="B62" s="43" t="s">
        <v>2605</v>
      </c>
      <c r="C62" s="3" t="s">
        <v>2585</v>
      </c>
      <c r="D62" s="3" t="s">
        <v>2607</v>
      </c>
      <c r="E62" s="3" t="s">
        <v>85</v>
      </c>
      <c r="F62" s="3" t="s">
        <v>86</v>
      </c>
      <c r="G62" s="10">
        <v>3.8299999999999996</v>
      </c>
      <c r="H62" s="3" t="s">
        <v>73</v>
      </c>
      <c r="I62" s="41">
        <v>4.7500000000000001E-2</v>
      </c>
      <c r="J62" s="41">
        <v>1.4400000000000003E-2</v>
      </c>
      <c r="K62" s="10">
        <v>10467712.1</v>
      </c>
      <c r="L62" s="10">
        <v>113.62</v>
      </c>
      <c r="M62" s="10">
        <v>11893.414490000001</v>
      </c>
      <c r="N62" s="41">
        <v>1.4394220614554377E-2</v>
      </c>
      <c r="O62" s="41">
        <v>2.602987515316207E-3</v>
      </c>
    </row>
    <row r="63" spans="2:15" ht="15" x14ac:dyDescent="0.25">
      <c r="B63" s="43" t="s">
        <v>2608</v>
      </c>
      <c r="C63" s="3" t="s">
        <v>2585</v>
      </c>
      <c r="D63" s="3" t="s">
        <v>2609</v>
      </c>
      <c r="E63" s="3" t="s">
        <v>85</v>
      </c>
      <c r="F63" s="3" t="s">
        <v>86</v>
      </c>
      <c r="G63" s="10">
        <v>5.2699999999999987</v>
      </c>
      <c r="H63" s="3" t="s">
        <v>73</v>
      </c>
      <c r="I63" s="41">
        <v>5.1695000000000005E-2</v>
      </c>
      <c r="J63" s="41">
        <v>1.4799999999999995E-2</v>
      </c>
      <c r="K63" s="10">
        <v>22735226.460000001</v>
      </c>
      <c r="L63" s="10">
        <v>152.43</v>
      </c>
      <c r="M63" s="10">
        <v>34655.305690000001</v>
      </c>
      <c r="N63" s="41">
        <v>4.1942212304641673E-2</v>
      </c>
      <c r="O63" s="41">
        <v>7.5846451098112453E-3</v>
      </c>
    </row>
    <row r="64" spans="2:15" ht="15" x14ac:dyDescent="0.25">
      <c r="B64" s="43" t="s">
        <v>2610</v>
      </c>
      <c r="C64" s="3" t="s">
        <v>2566</v>
      </c>
      <c r="D64" s="3" t="s">
        <v>2611</v>
      </c>
      <c r="E64" s="3" t="s">
        <v>85</v>
      </c>
      <c r="F64" s="3" t="s">
        <v>72</v>
      </c>
      <c r="G64" s="10">
        <v>1.57</v>
      </c>
      <c r="H64" s="3" t="s">
        <v>48</v>
      </c>
      <c r="I64" s="41">
        <v>4.0955999999999999E-2</v>
      </c>
      <c r="J64" s="41">
        <v>2.4799999999999999E-2</v>
      </c>
      <c r="K64" s="10">
        <v>1659364.72</v>
      </c>
      <c r="L64" s="10">
        <v>103.57</v>
      </c>
      <c r="M64" s="10">
        <v>6608.0325400000002</v>
      </c>
      <c r="N64" s="41">
        <v>7.9974912409627209E-3</v>
      </c>
      <c r="O64" s="41">
        <v>1.4462311236933308E-3</v>
      </c>
    </row>
    <row r="65" spans="2:15" ht="15" x14ac:dyDescent="0.25">
      <c r="B65" s="43" t="s">
        <v>2612</v>
      </c>
      <c r="C65" s="3" t="s">
        <v>2585</v>
      </c>
      <c r="D65" s="3" t="s">
        <v>2613</v>
      </c>
      <c r="E65" s="3" t="s">
        <v>85</v>
      </c>
      <c r="F65" s="3" t="s">
        <v>136</v>
      </c>
      <c r="G65" s="10">
        <v>5.95</v>
      </c>
      <c r="H65" s="3" t="s">
        <v>73</v>
      </c>
      <c r="I65" s="41">
        <v>5.2499999999999998E-2</v>
      </c>
      <c r="J65" s="41">
        <v>1.9100000000000002E-2</v>
      </c>
      <c r="K65" s="10">
        <v>118285.06</v>
      </c>
      <c r="L65" s="10">
        <v>121.4</v>
      </c>
      <c r="M65" s="10">
        <v>143.59806</v>
      </c>
      <c r="N65" s="41">
        <v>1.7379215676035991E-4</v>
      </c>
      <c r="O65" s="41">
        <v>3.1427808870018419E-5</v>
      </c>
    </row>
    <row r="66" spans="2:15" ht="15" x14ac:dyDescent="0.25">
      <c r="B66" s="43" t="s">
        <v>2614</v>
      </c>
      <c r="C66" s="3" t="s">
        <v>2585</v>
      </c>
      <c r="D66" s="3" t="s">
        <v>2615</v>
      </c>
      <c r="E66" s="3" t="s">
        <v>85</v>
      </c>
      <c r="F66" s="3" t="s">
        <v>136</v>
      </c>
      <c r="G66" s="10">
        <v>5.3700000000001076</v>
      </c>
      <c r="H66" s="3" t="s">
        <v>73</v>
      </c>
      <c r="I66" s="41">
        <v>2.75E-2</v>
      </c>
      <c r="J66" s="41">
        <v>1.9000000000002553E-2</v>
      </c>
      <c r="K66" s="10">
        <v>670527.21144700004</v>
      </c>
      <c r="L66" s="10">
        <v>103.61</v>
      </c>
      <c r="M66" s="10">
        <v>694.73324378000007</v>
      </c>
      <c r="N66" s="41">
        <v>8.4081350966473439E-4</v>
      </c>
      <c r="O66" s="41">
        <v>1.5204901515498018E-4</v>
      </c>
    </row>
    <row r="67" spans="2:15" ht="15" x14ac:dyDescent="0.25">
      <c r="B67" s="43" t="s">
        <v>2616</v>
      </c>
      <c r="C67" s="3" t="s">
        <v>2566</v>
      </c>
      <c r="D67" s="3" t="s">
        <v>2617</v>
      </c>
      <c r="E67" s="3" t="s">
        <v>85</v>
      </c>
      <c r="F67" s="3" t="s">
        <v>136</v>
      </c>
      <c r="G67" s="10">
        <v>3.41</v>
      </c>
      <c r="H67" s="3" t="s">
        <v>73</v>
      </c>
      <c r="I67" s="41">
        <v>5.8209999999999998E-2</v>
      </c>
      <c r="J67" s="41">
        <v>2.1700000000000001E-2</v>
      </c>
      <c r="K67" s="10">
        <v>11148148.289999999</v>
      </c>
      <c r="L67" s="10">
        <v>116.14</v>
      </c>
      <c r="M67" s="10">
        <v>12947.459419999999</v>
      </c>
      <c r="N67" s="41">
        <v>1.5669897609821737E-2</v>
      </c>
      <c r="O67" s="41">
        <v>2.8336753296254805E-3</v>
      </c>
    </row>
    <row r="68" spans="2:15" ht="15" x14ac:dyDescent="0.25">
      <c r="B68" s="43" t="s">
        <v>2618</v>
      </c>
      <c r="C68" s="3" t="s">
        <v>2566</v>
      </c>
      <c r="D68" s="3" t="s">
        <v>2619</v>
      </c>
      <c r="E68" s="3" t="s">
        <v>85</v>
      </c>
      <c r="F68" s="3" t="s">
        <v>86</v>
      </c>
      <c r="G68" s="10">
        <v>0.40999999999616277</v>
      </c>
      <c r="H68" s="3" t="s">
        <v>73</v>
      </c>
      <c r="I68" s="41">
        <v>0.05</v>
      </c>
      <c r="J68" s="41">
        <v>8.6000000001080247E-3</v>
      </c>
      <c r="K68" s="10">
        <v>35046.090339000002</v>
      </c>
      <c r="L68" s="10">
        <v>103.37</v>
      </c>
      <c r="M68" s="10">
        <v>36.227143583</v>
      </c>
      <c r="N68" s="41">
        <v>4.384455762533841E-5</v>
      </c>
      <c r="O68" s="41">
        <v>7.9286568664871803E-6</v>
      </c>
    </row>
    <row r="69" spans="2:15" ht="15" x14ac:dyDescent="0.25">
      <c r="B69" s="43" t="s">
        <v>2620</v>
      </c>
      <c r="C69" s="3" t="s">
        <v>2566</v>
      </c>
      <c r="D69" s="3" t="s">
        <v>2621</v>
      </c>
      <c r="E69" s="3" t="s">
        <v>85</v>
      </c>
      <c r="F69" s="3" t="s">
        <v>136</v>
      </c>
      <c r="G69" s="10">
        <v>2.3700000000000019</v>
      </c>
      <c r="H69" s="3" t="s">
        <v>73</v>
      </c>
      <c r="I69" s="41">
        <v>1.1599999999999999E-2</v>
      </c>
      <c r="J69" s="41">
        <v>5.0999999999995615E-3</v>
      </c>
      <c r="K69" s="10">
        <v>10103859.872053999</v>
      </c>
      <c r="L69" s="10">
        <v>101.96</v>
      </c>
      <c r="M69" s="10">
        <v>10301.895525545999</v>
      </c>
      <c r="N69" s="41">
        <v>1.2468055920146418E-2</v>
      </c>
      <c r="O69" s="41">
        <v>2.254668367913589E-3</v>
      </c>
    </row>
    <row r="70" spans="2:15" ht="15" x14ac:dyDescent="0.25">
      <c r="B70" s="43" t="s">
        <v>2622</v>
      </c>
      <c r="C70" s="3" t="s">
        <v>2566</v>
      </c>
      <c r="D70" s="3" t="s">
        <v>2623</v>
      </c>
      <c r="E70" s="3" t="s">
        <v>85</v>
      </c>
      <c r="F70" s="3" t="s">
        <v>136</v>
      </c>
      <c r="G70" s="10">
        <v>3.2099999999999564</v>
      </c>
      <c r="H70" s="3" t="s">
        <v>73</v>
      </c>
      <c r="I70" s="41">
        <v>7.4000000000000003E-3</v>
      </c>
      <c r="J70" s="41">
        <v>9.4999999999990127E-3</v>
      </c>
      <c r="K70" s="10">
        <v>4817208.3662740001</v>
      </c>
      <c r="L70" s="10">
        <v>99.43</v>
      </c>
      <c r="M70" s="10">
        <v>4789.75027873</v>
      </c>
      <c r="N70" s="41">
        <v>5.7968821534498567E-3</v>
      </c>
      <c r="O70" s="41">
        <v>1.048282659912285E-3</v>
      </c>
    </row>
    <row r="71" spans="2:15" ht="15" x14ac:dyDescent="0.25">
      <c r="B71" s="43" t="s">
        <v>2624</v>
      </c>
      <c r="C71" s="3" t="s">
        <v>2585</v>
      </c>
      <c r="D71" s="3" t="s">
        <v>2625</v>
      </c>
      <c r="E71" s="3" t="s">
        <v>85</v>
      </c>
      <c r="F71" s="3" t="s">
        <v>136</v>
      </c>
      <c r="G71" s="10">
        <v>6.7099999999999991</v>
      </c>
      <c r="H71" s="3" t="s">
        <v>73</v>
      </c>
      <c r="I71" s="41">
        <v>2.4199999999999999E-2</v>
      </c>
      <c r="J71" s="41">
        <v>2.46E-2</v>
      </c>
      <c r="K71" s="10">
        <v>2192000</v>
      </c>
      <c r="L71" s="10">
        <v>99.99</v>
      </c>
      <c r="M71" s="10">
        <v>2191.7808</v>
      </c>
      <c r="N71" s="41">
        <v>2.65264246869315E-3</v>
      </c>
      <c r="O71" s="41">
        <v>4.7969219129684668E-4</v>
      </c>
    </row>
    <row r="72" spans="2:15" ht="15" x14ac:dyDescent="0.25">
      <c r="B72" s="43" t="s">
        <v>2626</v>
      </c>
      <c r="C72" s="3" t="s">
        <v>2566</v>
      </c>
      <c r="D72" s="3" t="s">
        <v>2627</v>
      </c>
      <c r="E72" s="3" t="s">
        <v>85</v>
      </c>
      <c r="F72" s="3" t="s">
        <v>136</v>
      </c>
      <c r="G72" s="10">
        <v>7.6799999999999713</v>
      </c>
      <c r="H72" s="3" t="s">
        <v>73</v>
      </c>
      <c r="I72" s="41">
        <v>1.8799999999999997E-2</v>
      </c>
      <c r="J72" s="41">
        <v>1.8900000000000316E-2</v>
      </c>
      <c r="K72" s="10">
        <v>7260045.1546799997</v>
      </c>
      <c r="L72" s="10">
        <v>100.17</v>
      </c>
      <c r="M72" s="10">
        <v>7272.387231443</v>
      </c>
      <c r="N72" s="41">
        <v>8.8015385566419333E-3</v>
      </c>
      <c r="O72" s="41">
        <v>1.5916315021146734E-3</v>
      </c>
    </row>
    <row r="73" spans="2:15" ht="15" x14ac:dyDescent="0.25">
      <c r="B73" s="43" t="s">
        <v>2626</v>
      </c>
      <c r="C73" s="3" t="s">
        <v>2566</v>
      </c>
      <c r="D73" s="3" t="s">
        <v>2628</v>
      </c>
      <c r="E73" s="3" t="s">
        <v>85</v>
      </c>
      <c r="F73" s="3" t="s">
        <v>136</v>
      </c>
      <c r="G73" s="10">
        <v>9.9999999999997299E-2</v>
      </c>
      <c r="H73" s="3" t="s">
        <v>73</v>
      </c>
      <c r="I73" s="41">
        <v>2.3E-3</v>
      </c>
      <c r="J73" s="41">
        <v>0.5</v>
      </c>
      <c r="K73" s="10">
        <v>0</v>
      </c>
      <c r="L73" s="10">
        <v>100.0943</v>
      </c>
      <c r="M73" s="10">
        <v>4.2002199999997174</v>
      </c>
      <c r="N73" s="41">
        <v>5.0833924404546263E-6</v>
      </c>
      <c r="O73" s="41">
        <v>9.1925831986880522E-7</v>
      </c>
    </row>
    <row r="74" spans="2:15" ht="15" x14ac:dyDescent="0.25">
      <c r="B74" s="43" t="s">
        <v>2629</v>
      </c>
      <c r="C74" s="3" t="s">
        <v>2566</v>
      </c>
      <c r="D74" s="3" t="s">
        <v>2630</v>
      </c>
      <c r="E74" s="3" t="s">
        <v>85</v>
      </c>
      <c r="F74" s="3" t="s">
        <v>136</v>
      </c>
      <c r="G74" s="10">
        <v>50</v>
      </c>
      <c r="H74" s="3" t="s">
        <v>48</v>
      </c>
      <c r="I74" s="41">
        <v>2.5000000000000001E-3</v>
      </c>
      <c r="J74" s="41">
        <v>0.5</v>
      </c>
      <c r="K74" s="10">
        <v>0</v>
      </c>
      <c r="L74" s="10">
        <v>100.0167</v>
      </c>
      <c r="M74" s="10">
        <v>0.7991199999996752</v>
      </c>
      <c r="N74" s="41">
        <v>9.6714947479292101E-7</v>
      </c>
      <c r="O74" s="41">
        <v>1.7489505515742281E-7</v>
      </c>
    </row>
    <row r="75" spans="2:15" ht="15" x14ac:dyDescent="0.25">
      <c r="B75" s="43" t="s">
        <v>2631</v>
      </c>
      <c r="C75" s="3" t="s">
        <v>2566</v>
      </c>
      <c r="D75" s="3" t="s">
        <v>2632</v>
      </c>
      <c r="E75" s="3" t="s">
        <v>356</v>
      </c>
      <c r="F75" s="3" t="s">
        <v>136</v>
      </c>
      <c r="G75" s="10">
        <v>4.0400000000000622</v>
      </c>
      <c r="H75" s="3" t="s">
        <v>73</v>
      </c>
      <c r="I75" s="41">
        <v>1.8799999999999997E-2</v>
      </c>
      <c r="J75" s="41">
        <v>1.3499999999999407E-2</v>
      </c>
      <c r="K75" s="10">
        <v>3623199.668873</v>
      </c>
      <c r="L75" s="10">
        <v>102.26</v>
      </c>
      <c r="M75" s="10">
        <v>3705.0839813890002</v>
      </c>
      <c r="N75" s="41">
        <v>4.4841450929340937E-3</v>
      </c>
      <c r="O75" s="41">
        <v>8.1089306648335206E-4</v>
      </c>
    </row>
    <row r="76" spans="2:15" ht="15" x14ac:dyDescent="0.25">
      <c r="B76" s="43" t="s">
        <v>2633</v>
      </c>
      <c r="C76" s="3" t="s">
        <v>2566</v>
      </c>
      <c r="D76" s="3" t="s">
        <v>2634</v>
      </c>
      <c r="E76" s="3" t="s">
        <v>356</v>
      </c>
      <c r="F76" s="3" t="s">
        <v>136</v>
      </c>
      <c r="G76" s="10">
        <v>2.8800000000059773</v>
      </c>
      <c r="H76" s="3" t="s">
        <v>73</v>
      </c>
      <c r="I76" s="41">
        <v>3.5499999999999997E-2</v>
      </c>
      <c r="J76" s="41">
        <v>2.3700000000178356E-2</v>
      </c>
      <c r="K76" s="10">
        <v>21775.056347999998</v>
      </c>
      <c r="L76" s="10">
        <v>103.7</v>
      </c>
      <c r="M76" s="10">
        <v>22.580733432000002</v>
      </c>
      <c r="N76" s="41">
        <v>2.7328742215445279E-5</v>
      </c>
      <c r="O76" s="41">
        <v>4.942009484290603E-6</v>
      </c>
    </row>
    <row r="77" spans="2:15" ht="15" x14ac:dyDescent="0.25">
      <c r="B77" s="43" t="s">
        <v>2635</v>
      </c>
      <c r="C77" s="3" t="s">
        <v>2566</v>
      </c>
      <c r="D77" s="3" t="s">
        <v>2636</v>
      </c>
      <c r="E77" s="3" t="s">
        <v>356</v>
      </c>
      <c r="F77" s="3" t="s">
        <v>86</v>
      </c>
      <c r="G77" s="10">
        <v>5.9799999999999995</v>
      </c>
      <c r="H77" s="3" t="s">
        <v>48</v>
      </c>
      <c r="I77" s="41">
        <v>4.9981999999999999E-2</v>
      </c>
      <c r="J77" s="41">
        <v>3.9599999999999996E-2</v>
      </c>
      <c r="K77" s="10">
        <v>287325</v>
      </c>
      <c r="L77" s="10">
        <v>107.11</v>
      </c>
      <c r="M77" s="10">
        <v>1183.3133899999998</v>
      </c>
      <c r="N77" s="41">
        <v>1.4321264937110772E-3</v>
      </c>
      <c r="O77" s="41">
        <v>2.5897945316429456E-4</v>
      </c>
    </row>
    <row r="78" spans="2:15" ht="15" x14ac:dyDescent="0.25">
      <c r="B78" s="43" t="s">
        <v>2635</v>
      </c>
      <c r="C78" s="3" t="s">
        <v>2566</v>
      </c>
      <c r="D78" s="3" t="s">
        <v>2637</v>
      </c>
      <c r="E78" s="3" t="s">
        <v>356</v>
      </c>
      <c r="F78" s="3" t="s">
        <v>86</v>
      </c>
      <c r="G78" s="10">
        <v>3.0399999999999996</v>
      </c>
      <c r="H78" s="3" t="s">
        <v>48</v>
      </c>
      <c r="I78" s="41">
        <v>4.9981999999999999E-2</v>
      </c>
      <c r="J78" s="41">
        <v>3.6799999999999999E-2</v>
      </c>
      <c r="K78" s="10">
        <v>29207.93</v>
      </c>
      <c r="L78" s="10">
        <v>104.4</v>
      </c>
      <c r="M78" s="10">
        <v>117.24589</v>
      </c>
      <c r="N78" s="41">
        <v>1.4189896503050191E-4</v>
      </c>
      <c r="O78" s="41">
        <v>2.5660384421037471E-5</v>
      </c>
    </row>
    <row r="79" spans="2:15" ht="15" x14ac:dyDescent="0.25">
      <c r="B79" s="43" t="s">
        <v>2635</v>
      </c>
      <c r="C79" s="3" t="s">
        <v>2566</v>
      </c>
      <c r="D79" s="3" t="s">
        <v>2638</v>
      </c>
      <c r="E79" s="3" t="s">
        <v>356</v>
      </c>
      <c r="F79" s="3" t="s">
        <v>86</v>
      </c>
      <c r="G79" s="10">
        <v>3.0300000000000002</v>
      </c>
      <c r="H79" s="3" t="s">
        <v>48</v>
      </c>
      <c r="I79" s="41">
        <v>4.9981999999999999E-2</v>
      </c>
      <c r="J79" s="41">
        <v>4.4400000000000002E-2</v>
      </c>
      <c r="K79" s="10">
        <v>159153.94</v>
      </c>
      <c r="L79" s="10">
        <v>102.11</v>
      </c>
      <c r="M79" s="10">
        <v>624.85897999999997</v>
      </c>
      <c r="N79" s="41">
        <v>7.5624691451457347E-4</v>
      </c>
      <c r="O79" s="41">
        <v>1.3675636421658246E-4</v>
      </c>
    </row>
    <row r="80" spans="2:15" ht="15" x14ac:dyDescent="0.25">
      <c r="B80" s="43" t="s">
        <v>2639</v>
      </c>
      <c r="C80" s="3" t="s">
        <v>2585</v>
      </c>
      <c r="D80" s="3" t="s">
        <v>2640</v>
      </c>
      <c r="E80" s="3" t="s">
        <v>356</v>
      </c>
      <c r="F80" s="3" t="s">
        <v>136</v>
      </c>
      <c r="G80" s="10">
        <v>6.2100000000000009</v>
      </c>
      <c r="H80" s="3" t="s">
        <v>73</v>
      </c>
      <c r="I80" s="41">
        <v>4.4999999999999998E-2</v>
      </c>
      <c r="J80" s="41">
        <v>1.5000000000000003E-2</v>
      </c>
      <c r="K80" s="10">
        <v>8810352.5899999999</v>
      </c>
      <c r="L80" s="10">
        <v>123.13</v>
      </c>
      <c r="M80" s="10">
        <v>10848.18714</v>
      </c>
      <c r="N80" s="41">
        <v>1.3129215255419192E-2</v>
      </c>
      <c r="O80" s="41">
        <v>2.3742295127253928E-3</v>
      </c>
    </row>
    <row r="81" spans="2:15" ht="15" x14ac:dyDescent="0.25">
      <c r="B81" s="43" t="s">
        <v>2639</v>
      </c>
      <c r="C81" s="3" t="s">
        <v>2585</v>
      </c>
      <c r="D81" s="3" t="s">
        <v>2641</v>
      </c>
      <c r="E81" s="3" t="s">
        <v>356</v>
      </c>
      <c r="F81" s="3" t="s">
        <v>136</v>
      </c>
      <c r="G81" s="10">
        <v>9.17</v>
      </c>
      <c r="H81" s="3" t="s">
        <v>73</v>
      </c>
      <c r="I81" s="41">
        <v>0.06</v>
      </c>
      <c r="J81" s="41">
        <v>1.9499999999999997E-2</v>
      </c>
      <c r="K81" s="10">
        <v>7762047.7400000002</v>
      </c>
      <c r="L81" s="10">
        <v>146.87</v>
      </c>
      <c r="M81" s="10">
        <v>11400.11952</v>
      </c>
      <c r="N81" s="41">
        <v>1.3797201429508721E-2</v>
      </c>
      <c r="O81" s="41">
        <v>2.4950251930278594E-3</v>
      </c>
    </row>
    <row r="82" spans="2:15" ht="15" x14ac:dyDescent="0.25">
      <c r="B82" s="43" t="s">
        <v>2639</v>
      </c>
      <c r="C82" s="3" t="s">
        <v>2566</v>
      </c>
      <c r="D82" s="3" t="s">
        <v>2642</v>
      </c>
      <c r="E82" s="3" t="s">
        <v>356</v>
      </c>
      <c r="F82" s="3" t="s">
        <v>136</v>
      </c>
      <c r="G82" s="10">
        <v>8.1199999999999992</v>
      </c>
      <c r="H82" s="3" t="s">
        <v>73</v>
      </c>
      <c r="I82" s="41">
        <v>4.2030000000000005E-2</v>
      </c>
      <c r="J82" s="41">
        <v>2.7600000000000003E-2</v>
      </c>
      <c r="K82" s="10">
        <v>368839</v>
      </c>
      <c r="L82" s="10">
        <v>113.25</v>
      </c>
      <c r="M82" s="10">
        <v>417.71017000000001</v>
      </c>
      <c r="N82" s="41">
        <v>5.0554130985499797E-4</v>
      </c>
      <c r="O82" s="41">
        <v>9.1419865879963148E-5</v>
      </c>
    </row>
    <row r="83" spans="2:15" ht="15" x14ac:dyDescent="0.25">
      <c r="B83" s="43" t="s">
        <v>2643</v>
      </c>
      <c r="C83" s="3" t="s">
        <v>2566</v>
      </c>
      <c r="D83" s="3" t="s">
        <v>2644</v>
      </c>
      <c r="E83" s="3" t="s">
        <v>356</v>
      </c>
      <c r="F83" s="3" t="s">
        <v>136</v>
      </c>
      <c r="G83" s="10">
        <v>5.17</v>
      </c>
      <c r="H83" s="3" t="s">
        <v>73</v>
      </c>
      <c r="I83" s="41">
        <v>4.9400000000000006E-2</v>
      </c>
      <c r="J83" s="41">
        <v>3.3400000000000006E-2</v>
      </c>
      <c r="K83" s="10">
        <v>10304000</v>
      </c>
      <c r="L83" s="10">
        <v>109.12</v>
      </c>
      <c r="M83" s="10">
        <v>11243.7248</v>
      </c>
      <c r="N83" s="41">
        <v>1.3607921882871861E-2</v>
      </c>
      <c r="O83" s="41">
        <v>2.4607967127235984E-3</v>
      </c>
    </row>
    <row r="84" spans="2:15" ht="15" x14ac:dyDescent="0.25">
      <c r="B84" s="43" t="s">
        <v>2645</v>
      </c>
      <c r="C84" s="3" t="s">
        <v>2585</v>
      </c>
      <c r="D84" s="3" t="s">
        <v>2646</v>
      </c>
      <c r="E84" s="3" t="s">
        <v>356</v>
      </c>
      <c r="F84" s="3" t="s">
        <v>136</v>
      </c>
      <c r="G84" s="10">
        <v>4.0500000000325018</v>
      </c>
      <c r="H84" s="3" t="s">
        <v>73</v>
      </c>
      <c r="I84" s="41">
        <v>0.02</v>
      </c>
      <c r="J84" s="41">
        <v>1.5000000000204159E-2</v>
      </c>
      <c r="K84" s="10">
        <v>12973.698095</v>
      </c>
      <c r="L84" s="10">
        <v>102.22</v>
      </c>
      <c r="M84" s="10">
        <v>13.261714191999999</v>
      </c>
      <c r="N84" s="41">
        <v>1.6050230147727299E-5</v>
      </c>
      <c r="O84" s="41">
        <v>2.9024529921573223E-6</v>
      </c>
    </row>
    <row r="85" spans="2:15" ht="15" x14ac:dyDescent="0.25">
      <c r="B85" s="43" t="s">
        <v>2647</v>
      </c>
      <c r="C85" s="3" t="s">
        <v>2585</v>
      </c>
      <c r="D85" s="3" t="s">
        <v>2648</v>
      </c>
      <c r="E85" s="3" t="s">
        <v>356</v>
      </c>
      <c r="F85" s="3" t="s">
        <v>72</v>
      </c>
      <c r="G85" s="10">
        <v>6.25</v>
      </c>
      <c r="H85" s="3" t="s">
        <v>73</v>
      </c>
      <c r="I85" s="41">
        <v>2.2259999999999999E-2</v>
      </c>
      <c r="J85" s="41">
        <v>1.9000000000000003E-2</v>
      </c>
      <c r="K85" s="10">
        <v>235193.04</v>
      </c>
      <c r="L85" s="10">
        <v>102.11</v>
      </c>
      <c r="M85" s="10">
        <v>240.15561</v>
      </c>
      <c r="N85" s="41">
        <v>2.9065268305156672E-4</v>
      </c>
      <c r="O85" s="41">
        <v>5.2560352209094496E-5</v>
      </c>
    </row>
    <row r="86" spans="2:15" ht="15" x14ac:dyDescent="0.25">
      <c r="B86" s="43" t="s">
        <v>2647</v>
      </c>
      <c r="C86" s="3" t="s">
        <v>2585</v>
      </c>
      <c r="D86" s="3" t="s">
        <v>2649</v>
      </c>
      <c r="E86" s="3" t="s">
        <v>356</v>
      </c>
      <c r="F86" s="3" t="s">
        <v>72</v>
      </c>
      <c r="G86" s="10">
        <v>6.2399999999999993</v>
      </c>
      <c r="H86" s="3" t="s">
        <v>73</v>
      </c>
      <c r="I86" s="41">
        <v>2.215E-2</v>
      </c>
      <c r="J86" s="41">
        <v>1.95E-2</v>
      </c>
      <c r="K86" s="10">
        <v>179135.41</v>
      </c>
      <c r="L86" s="10">
        <v>102.02</v>
      </c>
      <c r="M86" s="10">
        <v>182.75395</v>
      </c>
      <c r="N86" s="41">
        <v>2.2118128285977524E-4</v>
      </c>
      <c r="O86" s="41">
        <v>3.9997449901766798E-5</v>
      </c>
    </row>
    <row r="87" spans="2:15" ht="15" x14ac:dyDescent="0.25">
      <c r="B87" s="43" t="s">
        <v>2647</v>
      </c>
      <c r="C87" s="3" t="s">
        <v>2566</v>
      </c>
      <c r="D87" s="3" t="s">
        <v>2650</v>
      </c>
      <c r="E87" s="3" t="s">
        <v>356</v>
      </c>
      <c r="F87" s="3" t="s">
        <v>72</v>
      </c>
      <c r="G87" s="10">
        <v>19.194345357829423</v>
      </c>
      <c r="H87" s="3" t="s">
        <v>73</v>
      </c>
      <c r="I87" s="41">
        <v>9.0000000000000011E-3</v>
      </c>
      <c r="J87" s="41">
        <v>0.5</v>
      </c>
      <c r="K87" s="10">
        <v>0</v>
      </c>
      <c r="L87" s="10">
        <v>100.2238</v>
      </c>
      <c r="M87" s="10">
        <v>1.565969999999993</v>
      </c>
      <c r="N87" s="41">
        <v>1.8952435967590341E-6</v>
      </c>
      <c r="O87" s="41">
        <v>3.4272751216961096E-7</v>
      </c>
    </row>
    <row r="88" spans="2:15" ht="15" x14ac:dyDescent="0.25">
      <c r="B88" s="43" t="s">
        <v>2647</v>
      </c>
      <c r="C88" s="3" t="s">
        <v>2566</v>
      </c>
      <c r="D88" s="3" t="s">
        <v>2651</v>
      </c>
      <c r="E88" s="3" t="s">
        <v>356</v>
      </c>
      <c r="F88" s="3" t="s">
        <v>72</v>
      </c>
      <c r="G88" s="10">
        <v>6.2500000000001448</v>
      </c>
      <c r="H88" s="3" t="s">
        <v>73</v>
      </c>
      <c r="I88" s="41">
        <v>2.3599999999999999E-2</v>
      </c>
      <c r="J88" s="41">
        <v>1.8900000000001249E-2</v>
      </c>
      <c r="K88" s="10">
        <v>2244598.2695519999</v>
      </c>
      <c r="L88" s="10">
        <v>102.98</v>
      </c>
      <c r="M88" s="10">
        <v>2311.4872979469997</v>
      </c>
      <c r="N88" s="41">
        <v>2.7975194291231073E-3</v>
      </c>
      <c r="O88" s="41">
        <v>5.0589110330149047E-4</v>
      </c>
    </row>
    <row r="89" spans="2:15" ht="15" x14ac:dyDescent="0.25">
      <c r="B89" s="43" t="s">
        <v>2652</v>
      </c>
      <c r="C89" s="3" t="s">
        <v>2566</v>
      </c>
      <c r="D89" s="3" t="s">
        <v>2653</v>
      </c>
      <c r="E89" s="3" t="s">
        <v>356</v>
      </c>
      <c r="F89" s="3" t="s">
        <v>136</v>
      </c>
      <c r="G89" s="10">
        <v>3.5199999999998419</v>
      </c>
      <c r="H89" s="3" t="s">
        <v>73</v>
      </c>
      <c r="I89" s="41">
        <v>3.9599999999999996E-2</v>
      </c>
      <c r="J89" s="41">
        <v>1.3099999999997242E-2</v>
      </c>
      <c r="K89" s="10">
        <v>1218544.5685399999</v>
      </c>
      <c r="L89" s="10">
        <v>113.85</v>
      </c>
      <c r="M89" s="10">
        <v>1387.312991195</v>
      </c>
      <c r="N89" s="41">
        <v>1.6790207112926544E-3</v>
      </c>
      <c r="O89" s="41">
        <v>3.0362671703343348E-4</v>
      </c>
    </row>
    <row r="90" spans="2:15" ht="15" x14ac:dyDescent="0.25">
      <c r="B90" s="43" t="s">
        <v>2654</v>
      </c>
      <c r="C90" s="3" t="s">
        <v>2585</v>
      </c>
      <c r="D90" s="3" t="s">
        <v>2655</v>
      </c>
      <c r="E90" s="3" t="s">
        <v>356</v>
      </c>
      <c r="F90" s="3" t="s">
        <v>86</v>
      </c>
      <c r="G90" s="10">
        <v>6.7700000000000005</v>
      </c>
      <c r="H90" s="3" t="s">
        <v>73</v>
      </c>
      <c r="I90" s="41">
        <v>4.9800000000000004E-2</v>
      </c>
      <c r="J90" s="41">
        <v>1.77E-2</v>
      </c>
      <c r="K90" s="10">
        <v>1629815.41</v>
      </c>
      <c r="L90" s="10">
        <v>128.44</v>
      </c>
      <c r="M90" s="10">
        <v>2093.33491</v>
      </c>
      <c r="N90" s="41">
        <v>2.533496544665394E-3</v>
      </c>
      <c r="O90" s="41">
        <v>4.5814636668780348E-4</v>
      </c>
    </row>
    <row r="91" spans="2:15" ht="15" x14ac:dyDescent="0.25">
      <c r="B91" s="43" t="s">
        <v>2654</v>
      </c>
      <c r="C91" s="3" t="s">
        <v>2585</v>
      </c>
      <c r="D91" s="3" t="s">
        <v>2656</v>
      </c>
      <c r="E91" s="3" t="s">
        <v>356</v>
      </c>
      <c r="F91" s="3" t="s">
        <v>86</v>
      </c>
      <c r="G91" s="10">
        <v>6.67</v>
      </c>
      <c r="H91" s="3" t="s">
        <v>73</v>
      </c>
      <c r="I91" s="41">
        <v>5.3600000000000002E-2</v>
      </c>
      <c r="J91" s="41">
        <v>2.1499999999999998E-2</v>
      </c>
      <c r="K91" s="10">
        <v>833493.26</v>
      </c>
      <c r="L91" s="10">
        <v>127.16</v>
      </c>
      <c r="M91" s="10">
        <v>1059.87003</v>
      </c>
      <c r="N91" s="41">
        <v>1.2827269282006135E-3</v>
      </c>
      <c r="O91" s="41">
        <v>2.3196269315825497E-4</v>
      </c>
    </row>
    <row r="92" spans="2:15" ht="15" x14ac:dyDescent="0.25">
      <c r="B92" s="43" t="s">
        <v>2654</v>
      </c>
      <c r="C92" s="3" t="s">
        <v>2585</v>
      </c>
      <c r="D92" s="3" t="s">
        <v>2657</v>
      </c>
      <c r="E92" s="3" t="s">
        <v>356</v>
      </c>
      <c r="F92" s="3" t="s">
        <v>86</v>
      </c>
      <c r="G92" s="10">
        <v>6.67</v>
      </c>
      <c r="H92" s="3" t="s">
        <v>73</v>
      </c>
      <c r="I92" s="41">
        <v>5.1299999999999998E-2</v>
      </c>
      <c r="J92" s="41">
        <v>2.2800000000000001E-2</v>
      </c>
      <c r="K92" s="10">
        <v>986385.75</v>
      </c>
      <c r="L92" s="10">
        <v>122.6</v>
      </c>
      <c r="M92" s="10">
        <v>1209.3089299999999</v>
      </c>
      <c r="N92" s="41">
        <v>1.4635880675147219E-3</v>
      </c>
      <c r="O92" s="41">
        <v>2.6466882572679935E-4</v>
      </c>
    </row>
    <row r="93" spans="2:15" ht="15" x14ac:dyDescent="0.25">
      <c r="B93" s="43" t="s">
        <v>2654</v>
      </c>
      <c r="C93" s="3" t="s">
        <v>2585</v>
      </c>
      <c r="D93" s="3" t="s">
        <v>2658</v>
      </c>
      <c r="E93" s="3" t="s">
        <v>356</v>
      </c>
      <c r="F93" s="3" t="s">
        <v>86</v>
      </c>
      <c r="G93" s="10">
        <v>6.72</v>
      </c>
      <c r="H93" s="3" t="s">
        <v>73</v>
      </c>
      <c r="I93" s="41">
        <v>4.8499999999999995E-2</v>
      </c>
      <c r="J93" s="41">
        <v>2.1600000000000001E-2</v>
      </c>
      <c r="K93" s="10">
        <v>1265920.96</v>
      </c>
      <c r="L93" s="10">
        <v>121.53</v>
      </c>
      <c r="M93" s="10">
        <v>1538.4737399999999</v>
      </c>
      <c r="N93" s="41">
        <v>1.8619657493546722E-3</v>
      </c>
      <c r="O93" s="41">
        <v>3.3670969268151954E-4</v>
      </c>
    </row>
    <row r="94" spans="2:15" ht="15" x14ac:dyDescent="0.25">
      <c r="B94" s="43" t="s">
        <v>2654</v>
      </c>
      <c r="C94" s="3" t="s">
        <v>2585</v>
      </c>
      <c r="D94" s="3" t="s">
        <v>2659</v>
      </c>
      <c r="E94" s="3" t="s">
        <v>356</v>
      </c>
      <c r="F94" s="3" t="s">
        <v>86</v>
      </c>
      <c r="G94" s="10">
        <v>6.7200000000000006</v>
      </c>
      <c r="H94" s="3" t="s">
        <v>73</v>
      </c>
      <c r="I94" s="41">
        <v>4.8499999999999995E-2</v>
      </c>
      <c r="J94" s="41">
        <v>2.1500000000000005E-2</v>
      </c>
      <c r="K94" s="10">
        <v>277604.27</v>
      </c>
      <c r="L94" s="10">
        <v>121.62</v>
      </c>
      <c r="M94" s="10">
        <v>337.62230999999997</v>
      </c>
      <c r="N94" s="41">
        <v>4.0861352462083977E-4</v>
      </c>
      <c r="O94" s="41">
        <v>7.3891871721206451E-5</v>
      </c>
    </row>
    <row r="95" spans="2:15" ht="15" x14ac:dyDescent="0.25">
      <c r="B95" s="43" t="s">
        <v>2654</v>
      </c>
      <c r="C95" s="3" t="s">
        <v>2585</v>
      </c>
      <c r="D95" s="3" t="s">
        <v>2660</v>
      </c>
      <c r="E95" s="3" t="s">
        <v>356</v>
      </c>
      <c r="F95" s="3" t="s">
        <v>86</v>
      </c>
      <c r="G95" s="10">
        <v>6.7200000000000006</v>
      </c>
      <c r="H95" s="3" t="s">
        <v>73</v>
      </c>
      <c r="I95" s="41">
        <v>4.8600000000000004E-2</v>
      </c>
      <c r="J95" s="41">
        <v>2.1600000000000001E-2</v>
      </c>
      <c r="K95" s="10">
        <v>2135268.4500000002</v>
      </c>
      <c r="L95" s="10">
        <v>121.6</v>
      </c>
      <c r="M95" s="10">
        <v>2596.4864400000001</v>
      </c>
      <c r="N95" s="41">
        <v>3.1424448102337099E-3</v>
      </c>
      <c r="O95" s="41">
        <v>5.6826589140490159E-4</v>
      </c>
    </row>
    <row r="96" spans="2:15" ht="15" x14ac:dyDescent="0.25">
      <c r="B96" s="43" t="s">
        <v>2654</v>
      </c>
      <c r="C96" s="3" t="s">
        <v>2585</v>
      </c>
      <c r="D96" s="3" t="s">
        <v>2661</v>
      </c>
      <c r="E96" s="3" t="s">
        <v>356</v>
      </c>
      <c r="F96" s="3" t="s">
        <v>86</v>
      </c>
      <c r="G96" s="10">
        <v>6.8199999999999994</v>
      </c>
      <c r="H96" s="3" t="s">
        <v>73</v>
      </c>
      <c r="I96" s="41">
        <v>4.8499999999999995E-2</v>
      </c>
      <c r="J96" s="41">
        <v>1.54E-2</v>
      </c>
      <c r="K96" s="10">
        <v>558861.99</v>
      </c>
      <c r="L96" s="10">
        <v>125.33</v>
      </c>
      <c r="M96" s="10">
        <v>700.42173000000003</v>
      </c>
      <c r="N96" s="41">
        <v>8.4769810329277768E-4</v>
      </c>
      <c r="O96" s="41">
        <v>1.5329399477157036E-4</v>
      </c>
    </row>
    <row r="97" spans="2:15" ht="15" x14ac:dyDescent="0.25">
      <c r="B97" s="43" t="s">
        <v>2654</v>
      </c>
      <c r="C97" s="3" t="s">
        <v>2585</v>
      </c>
      <c r="D97" s="3" t="s">
        <v>2662</v>
      </c>
      <c r="E97" s="3" t="s">
        <v>356</v>
      </c>
      <c r="F97" s="3" t="s">
        <v>86</v>
      </c>
      <c r="G97" s="10">
        <v>6.7500000000000009</v>
      </c>
      <c r="H97" s="3" t="s">
        <v>73</v>
      </c>
      <c r="I97" s="41">
        <v>4.8499999999999995E-2</v>
      </c>
      <c r="J97" s="41">
        <v>1.9400000000000001E-2</v>
      </c>
      <c r="K97" s="10">
        <v>218496.79</v>
      </c>
      <c r="L97" s="10">
        <v>121.31</v>
      </c>
      <c r="M97" s="10">
        <v>265.05846000000003</v>
      </c>
      <c r="N97" s="41">
        <v>3.2079180896301519E-4</v>
      </c>
      <c r="O97" s="41">
        <v>5.8010579114101002E-5</v>
      </c>
    </row>
    <row r="98" spans="2:15" ht="15" x14ac:dyDescent="0.25">
      <c r="B98" s="43" t="s">
        <v>2663</v>
      </c>
      <c r="C98" s="3" t="s">
        <v>2585</v>
      </c>
      <c r="D98" s="3" t="s">
        <v>2664</v>
      </c>
      <c r="E98" s="3" t="s">
        <v>356</v>
      </c>
      <c r="F98" s="3" t="s">
        <v>86</v>
      </c>
      <c r="G98" s="10">
        <v>8.9499999999999478</v>
      </c>
      <c r="H98" s="3" t="s">
        <v>73</v>
      </c>
      <c r="I98" s="41">
        <v>2.7663000000000004E-2</v>
      </c>
      <c r="J98" s="41">
        <v>2.5699999999999671E-2</v>
      </c>
      <c r="K98" s="10">
        <v>6511101.0780889997</v>
      </c>
      <c r="L98" s="10">
        <v>101.99</v>
      </c>
      <c r="M98" s="10">
        <v>6640.6719895309998</v>
      </c>
      <c r="N98" s="41">
        <v>8.0369937267864393E-3</v>
      </c>
      <c r="O98" s="41">
        <v>1.4533745794021535E-3</v>
      </c>
    </row>
    <row r="99" spans="2:15" ht="15" x14ac:dyDescent="0.25">
      <c r="B99" s="43" t="s">
        <v>2665</v>
      </c>
      <c r="C99" s="3" t="s">
        <v>2566</v>
      </c>
      <c r="D99" s="3" t="s">
        <v>2666</v>
      </c>
      <c r="E99" s="3" t="s">
        <v>356</v>
      </c>
      <c r="F99" s="3" t="s">
        <v>136</v>
      </c>
      <c r="G99" s="10">
        <v>5.1900000000000617</v>
      </c>
      <c r="H99" s="3" t="s">
        <v>73</v>
      </c>
      <c r="I99" s="41">
        <v>3.1800000000000002E-2</v>
      </c>
      <c r="J99" s="41">
        <v>2.2099999999999773E-2</v>
      </c>
      <c r="K99" s="10">
        <v>2795447.1510109999</v>
      </c>
      <c r="L99" s="10">
        <v>105.9</v>
      </c>
      <c r="M99" s="10">
        <v>2960.3785328700001</v>
      </c>
      <c r="N99" s="41">
        <v>3.5828518160659507E-3</v>
      </c>
      <c r="O99" s="41">
        <v>6.4790715636369952E-4</v>
      </c>
    </row>
    <row r="100" spans="2:15" ht="15" x14ac:dyDescent="0.25">
      <c r="B100" s="43" t="s">
        <v>2665</v>
      </c>
      <c r="C100" s="3" t="s">
        <v>2566</v>
      </c>
      <c r="D100" s="3" t="s">
        <v>2667</v>
      </c>
      <c r="E100" s="3" t="s">
        <v>356</v>
      </c>
      <c r="F100" s="3" t="s">
        <v>136</v>
      </c>
      <c r="G100" s="10">
        <v>5.189999999999853</v>
      </c>
      <c r="H100" s="3" t="s">
        <v>73</v>
      </c>
      <c r="I100" s="41">
        <v>3.1600000000000003E-2</v>
      </c>
      <c r="J100" s="41">
        <v>2.1999999999999874E-2</v>
      </c>
      <c r="K100" s="10">
        <v>1064932.2230199999</v>
      </c>
      <c r="L100" s="10">
        <v>105.85</v>
      </c>
      <c r="M100" s="10">
        <v>1127.230758014</v>
      </c>
      <c r="N100" s="41">
        <v>1.3642514710983451E-3</v>
      </c>
      <c r="O100" s="41">
        <v>2.4670523275363175E-4</v>
      </c>
    </row>
    <row r="101" spans="2:15" ht="15" x14ac:dyDescent="0.25">
      <c r="B101" s="43" t="s">
        <v>2668</v>
      </c>
      <c r="C101" s="3" t="s">
        <v>2566</v>
      </c>
      <c r="D101" s="3" t="s">
        <v>2669</v>
      </c>
      <c r="E101" s="3" t="s">
        <v>356</v>
      </c>
      <c r="F101" s="3" t="s">
        <v>86</v>
      </c>
      <c r="G101" s="10">
        <v>3.3599999999890486</v>
      </c>
      <c r="H101" s="3" t="s">
        <v>73</v>
      </c>
      <c r="I101" s="41">
        <v>2.7300000000000001E-2</v>
      </c>
      <c r="J101" s="41">
        <v>2.28000000000586E-2</v>
      </c>
      <c r="K101" s="10">
        <v>39604.136358999996</v>
      </c>
      <c r="L101" s="10">
        <v>101.77</v>
      </c>
      <c r="M101" s="10">
        <v>40.305129569999998</v>
      </c>
      <c r="N101" s="41">
        <v>4.8780014134425337E-5</v>
      </c>
      <c r="O101" s="41">
        <v>8.8211631035077192E-6</v>
      </c>
    </row>
    <row r="102" spans="2:15" ht="15" x14ac:dyDescent="0.25">
      <c r="B102" s="43" t="s">
        <v>2670</v>
      </c>
      <c r="C102" s="3" t="s">
        <v>2585</v>
      </c>
      <c r="D102" s="3" t="s">
        <v>2671</v>
      </c>
      <c r="E102" s="3" t="s">
        <v>356</v>
      </c>
      <c r="F102" s="3" t="s">
        <v>86</v>
      </c>
      <c r="G102" s="10">
        <v>9.9999999999989646E-3</v>
      </c>
      <c r="H102" s="3" t="s">
        <v>73</v>
      </c>
      <c r="I102" s="41">
        <v>5.0000000000000001E-3</v>
      </c>
      <c r="J102" s="41">
        <v>0.5</v>
      </c>
      <c r="K102" s="10">
        <v>0</v>
      </c>
      <c r="L102" s="10">
        <v>100.1271</v>
      </c>
      <c r="M102" s="10">
        <v>1.7165599999998449</v>
      </c>
      <c r="N102" s="41">
        <v>2.0774978757271266E-6</v>
      </c>
      <c r="O102" s="41">
        <v>3.7568557398278182E-7</v>
      </c>
    </row>
    <row r="103" spans="2:15" ht="15" x14ac:dyDescent="0.25">
      <c r="B103" s="43" t="s">
        <v>2670</v>
      </c>
      <c r="C103" s="3" t="s">
        <v>2585</v>
      </c>
      <c r="D103" s="3" t="s">
        <v>2672</v>
      </c>
      <c r="E103" s="3" t="s">
        <v>356</v>
      </c>
      <c r="F103" s="3" t="s">
        <v>86</v>
      </c>
      <c r="G103" s="10">
        <v>0.24</v>
      </c>
      <c r="H103" s="3" t="s">
        <v>73</v>
      </c>
      <c r="I103" s="41">
        <v>2.0499999999999997E-2</v>
      </c>
      <c r="J103" s="41">
        <v>3.39E-2</v>
      </c>
      <c r="K103" s="10">
        <v>85361.48</v>
      </c>
      <c r="L103" s="10">
        <v>100.2</v>
      </c>
      <c r="M103" s="10">
        <v>85.532200000000003</v>
      </c>
      <c r="N103" s="41">
        <v>1.03516896471014E-4</v>
      </c>
      <c r="O103" s="41">
        <v>1.8719540039971219E-5</v>
      </c>
    </row>
    <row r="104" spans="2:15" ht="15" x14ac:dyDescent="0.25">
      <c r="B104" s="43" t="s">
        <v>2670</v>
      </c>
      <c r="C104" s="3" t="s">
        <v>2585</v>
      </c>
      <c r="D104" s="3" t="s">
        <v>2673</v>
      </c>
      <c r="E104" s="3" t="s">
        <v>356</v>
      </c>
      <c r="F104" s="3" t="s">
        <v>86</v>
      </c>
      <c r="G104" s="10">
        <v>0.24000000000000002</v>
      </c>
      <c r="H104" s="3" t="s">
        <v>73</v>
      </c>
      <c r="I104" s="41">
        <v>2.0499999999999997E-2</v>
      </c>
      <c r="J104" s="41">
        <v>3.39E-2</v>
      </c>
      <c r="K104" s="10">
        <v>406855.82</v>
      </c>
      <c r="L104" s="10">
        <v>100.2</v>
      </c>
      <c r="M104" s="10">
        <v>407.66953000000001</v>
      </c>
      <c r="N104" s="41">
        <v>4.9338944317341236E-4</v>
      </c>
      <c r="O104" s="41">
        <v>8.9222375782585368E-5</v>
      </c>
    </row>
    <row r="105" spans="2:15" ht="15" x14ac:dyDescent="0.25">
      <c r="B105" s="43" t="s">
        <v>2670</v>
      </c>
      <c r="C105" s="3" t="s">
        <v>2585</v>
      </c>
      <c r="D105" s="3" t="s">
        <v>2674</v>
      </c>
      <c r="E105" s="3" t="s">
        <v>356</v>
      </c>
      <c r="F105" s="3" t="s">
        <v>86</v>
      </c>
      <c r="G105" s="10">
        <v>0.24</v>
      </c>
      <c r="H105" s="3" t="s">
        <v>73</v>
      </c>
      <c r="I105" s="41">
        <v>2.0499999999999997E-2</v>
      </c>
      <c r="J105" s="41">
        <v>3.39E-2</v>
      </c>
      <c r="K105" s="10">
        <v>440315.83</v>
      </c>
      <c r="L105" s="10">
        <v>100.2</v>
      </c>
      <c r="M105" s="10">
        <v>441.19646</v>
      </c>
      <c r="N105" s="41">
        <v>5.3396601833225225E-4</v>
      </c>
      <c r="O105" s="41">
        <v>9.6560065080327179E-5</v>
      </c>
    </row>
    <row r="106" spans="2:15" ht="15" x14ac:dyDescent="0.25">
      <c r="B106" s="43" t="s">
        <v>2670</v>
      </c>
      <c r="C106" s="3" t="s">
        <v>2585</v>
      </c>
      <c r="D106" s="3" t="s">
        <v>2675</v>
      </c>
      <c r="E106" s="3" t="s">
        <v>356</v>
      </c>
      <c r="F106" s="3" t="s">
        <v>86</v>
      </c>
      <c r="G106" s="10">
        <v>0.23999999999999996</v>
      </c>
      <c r="H106" s="3" t="s">
        <v>73</v>
      </c>
      <c r="I106" s="41">
        <v>2.0499999999999997E-2</v>
      </c>
      <c r="J106" s="41">
        <v>3.4799999999999991E-2</v>
      </c>
      <c r="K106" s="10">
        <v>310458.18</v>
      </c>
      <c r="L106" s="10">
        <v>100.18</v>
      </c>
      <c r="M106" s="10">
        <v>311.017</v>
      </c>
      <c r="N106" s="41">
        <v>3.7641396561441609E-4</v>
      </c>
      <c r="O106" s="41">
        <v>6.8069045162076134E-5</v>
      </c>
    </row>
    <row r="107" spans="2:15" ht="15" x14ac:dyDescent="0.25">
      <c r="B107" s="43" t="s">
        <v>2670</v>
      </c>
      <c r="C107" s="3" t="s">
        <v>2585</v>
      </c>
      <c r="D107" s="3" t="s">
        <v>2676</v>
      </c>
      <c r="E107" s="3" t="s">
        <v>356</v>
      </c>
      <c r="F107" s="3" t="s">
        <v>86</v>
      </c>
      <c r="G107" s="10">
        <v>0.24000000000000002</v>
      </c>
      <c r="H107" s="3" t="s">
        <v>73</v>
      </c>
      <c r="I107" s="41">
        <v>2.0499999999999997E-2</v>
      </c>
      <c r="J107" s="41">
        <v>3.5200000000000002E-2</v>
      </c>
      <c r="K107" s="10">
        <v>161610.10999999999</v>
      </c>
      <c r="L107" s="10">
        <v>100.17</v>
      </c>
      <c r="M107" s="10">
        <v>161.88485</v>
      </c>
      <c r="N107" s="41">
        <v>1.95924076051775E-4</v>
      </c>
      <c r="O107" s="41">
        <v>3.5430047764932205E-5</v>
      </c>
    </row>
    <row r="108" spans="2:15" ht="15" x14ac:dyDescent="0.25">
      <c r="B108" s="43" t="s">
        <v>2670</v>
      </c>
      <c r="C108" s="3" t="s">
        <v>2585</v>
      </c>
      <c r="D108" s="3" t="s">
        <v>2677</v>
      </c>
      <c r="E108" s="3" t="s">
        <v>356</v>
      </c>
      <c r="F108" s="3" t="s">
        <v>86</v>
      </c>
      <c r="G108" s="10">
        <v>0.24000000000000002</v>
      </c>
      <c r="H108" s="3" t="s">
        <v>73</v>
      </c>
      <c r="I108" s="41">
        <v>2.0499999999999997E-2</v>
      </c>
      <c r="J108" s="41">
        <v>3.5200000000000002E-2</v>
      </c>
      <c r="K108" s="10">
        <v>437462.17</v>
      </c>
      <c r="L108" s="10">
        <v>100.17</v>
      </c>
      <c r="M108" s="10">
        <v>438.20585999999997</v>
      </c>
      <c r="N108" s="41">
        <v>5.3034659043742184E-4</v>
      </c>
      <c r="O108" s="41">
        <v>9.5905543666829814E-5</v>
      </c>
    </row>
    <row r="109" spans="2:15" ht="15" x14ac:dyDescent="0.25">
      <c r="B109" s="43" t="s">
        <v>2670</v>
      </c>
      <c r="C109" s="3" t="s">
        <v>2585</v>
      </c>
      <c r="D109" s="3" t="s">
        <v>2678</v>
      </c>
      <c r="E109" s="3" t="s">
        <v>356</v>
      </c>
      <c r="F109" s="3" t="s">
        <v>86</v>
      </c>
      <c r="G109" s="10">
        <v>0.23999999999999996</v>
      </c>
      <c r="H109" s="3" t="s">
        <v>73</v>
      </c>
      <c r="I109" s="41">
        <v>2.0499999999999997E-2</v>
      </c>
      <c r="J109" s="41">
        <v>3.5200000000000002E-2</v>
      </c>
      <c r="K109" s="10">
        <v>539345.63</v>
      </c>
      <c r="L109" s="10">
        <v>100.17</v>
      </c>
      <c r="M109" s="10">
        <v>540.26251999999999</v>
      </c>
      <c r="N109" s="41">
        <v>6.5386251435142707E-4</v>
      </c>
      <c r="O109" s="41">
        <v>1.1824161982546632E-4</v>
      </c>
    </row>
    <row r="110" spans="2:15" ht="15" x14ac:dyDescent="0.25">
      <c r="B110" s="43" t="s">
        <v>2670</v>
      </c>
      <c r="C110" s="3" t="s">
        <v>2585</v>
      </c>
      <c r="D110" s="3" t="s">
        <v>2679</v>
      </c>
      <c r="E110" s="3" t="s">
        <v>356</v>
      </c>
      <c r="F110" s="3" t="s">
        <v>86</v>
      </c>
      <c r="G110" s="10">
        <v>0.23999999999999996</v>
      </c>
      <c r="H110" s="3" t="s">
        <v>73</v>
      </c>
      <c r="I110" s="41">
        <v>2.0499999999999997E-2</v>
      </c>
      <c r="J110" s="41">
        <v>3.56E-2</v>
      </c>
      <c r="K110" s="10">
        <v>590370.67000000004</v>
      </c>
      <c r="L110" s="10">
        <v>100.16</v>
      </c>
      <c r="M110" s="10">
        <v>591.31525999999997</v>
      </c>
      <c r="N110" s="41">
        <v>7.1565001895368906E-4</v>
      </c>
      <c r="O110" s="41">
        <v>1.2941500026675322E-4</v>
      </c>
    </row>
    <row r="111" spans="2:15" ht="15" x14ac:dyDescent="0.25">
      <c r="B111" s="43" t="s">
        <v>2670</v>
      </c>
      <c r="C111" s="3" t="s">
        <v>2585</v>
      </c>
      <c r="D111" s="3" t="s">
        <v>2680</v>
      </c>
      <c r="E111" s="3" t="s">
        <v>356</v>
      </c>
      <c r="F111" s="3" t="s">
        <v>86</v>
      </c>
      <c r="G111" s="10">
        <v>0.24000000000000002</v>
      </c>
      <c r="H111" s="3" t="s">
        <v>73</v>
      </c>
      <c r="I111" s="41">
        <v>2.0499999999999997E-2</v>
      </c>
      <c r="J111" s="41">
        <v>3.5999999999999997E-2</v>
      </c>
      <c r="K111" s="10">
        <v>288578.48</v>
      </c>
      <c r="L111" s="10">
        <v>100.15</v>
      </c>
      <c r="M111" s="10">
        <v>289.01134999999999</v>
      </c>
      <c r="N111" s="41">
        <v>3.4978122855366738E-4</v>
      </c>
      <c r="O111" s="41">
        <v>6.3252898187245686E-5</v>
      </c>
    </row>
    <row r="112" spans="2:15" ht="15" x14ac:dyDescent="0.25">
      <c r="B112" s="43" t="s">
        <v>2670</v>
      </c>
      <c r="C112" s="3" t="s">
        <v>2585</v>
      </c>
      <c r="D112" s="3" t="s">
        <v>2681</v>
      </c>
      <c r="E112" s="3" t="s">
        <v>356</v>
      </c>
      <c r="F112" s="3" t="s">
        <v>86</v>
      </c>
      <c r="G112" s="10">
        <v>0.23999999999999996</v>
      </c>
      <c r="H112" s="3" t="s">
        <v>73</v>
      </c>
      <c r="I112" s="41">
        <v>2.0499999999999997E-2</v>
      </c>
      <c r="J112" s="41">
        <v>3.6899999999999995E-2</v>
      </c>
      <c r="K112" s="10">
        <v>688822.61</v>
      </c>
      <c r="L112" s="10">
        <v>100.13</v>
      </c>
      <c r="M112" s="10">
        <v>689.71807999999999</v>
      </c>
      <c r="N112" s="41">
        <v>8.3474381673272224E-4</v>
      </c>
      <c r="O112" s="41">
        <v>1.5095139859435479E-4</v>
      </c>
    </row>
    <row r="113" spans="2:15" ht="15" x14ac:dyDescent="0.25">
      <c r="B113" s="43" t="s">
        <v>2670</v>
      </c>
      <c r="C113" s="3" t="s">
        <v>2585</v>
      </c>
      <c r="D113" s="3" t="s">
        <v>2682</v>
      </c>
      <c r="E113" s="3" t="s">
        <v>356</v>
      </c>
      <c r="F113" s="3" t="s">
        <v>86</v>
      </c>
      <c r="G113" s="10">
        <v>0.24000000000000002</v>
      </c>
      <c r="H113" s="3" t="s">
        <v>73</v>
      </c>
      <c r="I113" s="41">
        <v>2.0499999999999997E-2</v>
      </c>
      <c r="J113" s="41">
        <v>3.78E-2</v>
      </c>
      <c r="K113" s="10">
        <v>455895.91</v>
      </c>
      <c r="L113" s="10">
        <v>100.11</v>
      </c>
      <c r="M113" s="10">
        <v>456.3974</v>
      </c>
      <c r="N113" s="41">
        <v>5.523632316886502E-4</v>
      </c>
      <c r="O113" s="41">
        <v>9.9886936188228054E-5</v>
      </c>
    </row>
    <row r="114" spans="2:15" ht="15" x14ac:dyDescent="0.25">
      <c r="B114" s="43" t="s">
        <v>2670</v>
      </c>
      <c r="C114" s="3" t="s">
        <v>2585</v>
      </c>
      <c r="D114" s="3" t="s">
        <v>2683</v>
      </c>
      <c r="E114" s="3" t="s">
        <v>356</v>
      </c>
      <c r="F114" s="3" t="s">
        <v>86</v>
      </c>
      <c r="G114" s="10">
        <v>0.24</v>
      </c>
      <c r="H114" s="3" t="s">
        <v>73</v>
      </c>
      <c r="I114" s="41">
        <v>2.0499999999999997E-2</v>
      </c>
      <c r="J114" s="41">
        <v>3.8199999999999998E-2</v>
      </c>
      <c r="K114" s="10">
        <v>421474.71</v>
      </c>
      <c r="L114" s="10">
        <v>100.1</v>
      </c>
      <c r="M114" s="10">
        <v>421.89618000000002</v>
      </c>
      <c r="N114" s="41">
        <v>5.1060750438520564E-4</v>
      </c>
      <c r="O114" s="41">
        <v>9.2336014205420929E-5</v>
      </c>
    </row>
    <row r="115" spans="2:15" ht="15" x14ac:dyDescent="0.25">
      <c r="B115" s="43" t="s">
        <v>2670</v>
      </c>
      <c r="C115" s="3" t="s">
        <v>2585</v>
      </c>
      <c r="D115" s="3" t="s">
        <v>2684</v>
      </c>
      <c r="E115" s="3" t="s">
        <v>356</v>
      </c>
      <c r="F115" s="3" t="s">
        <v>86</v>
      </c>
      <c r="G115" s="10">
        <v>0.24000000000000005</v>
      </c>
      <c r="H115" s="3" t="s">
        <v>73</v>
      </c>
      <c r="I115" s="41">
        <v>2.0499999999999997E-2</v>
      </c>
      <c r="J115" s="41">
        <v>3.7800000000000007E-2</v>
      </c>
      <c r="K115" s="10">
        <v>617999.12</v>
      </c>
      <c r="L115" s="10">
        <v>100.11</v>
      </c>
      <c r="M115" s="10">
        <v>618.67892000000006</v>
      </c>
      <c r="N115" s="41">
        <v>7.4876738480290179E-4</v>
      </c>
      <c r="O115" s="41">
        <v>1.3540379897659772E-4</v>
      </c>
    </row>
    <row r="116" spans="2:15" ht="15" x14ac:dyDescent="0.25">
      <c r="B116" s="43" t="s">
        <v>2670</v>
      </c>
      <c r="C116" s="3" t="s">
        <v>2585</v>
      </c>
      <c r="D116" s="3" t="s">
        <v>2685</v>
      </c>
      <c r="E116" s="3" t="s">
        <v>356</v>
      </c>
      <c r="F116" s="3" t="s">
        <v>86</v>
      </c>
      <c r="G116" s="10">
        <v>0.24</v>
      </c>
      <c r="H116" s="3" t="s">
        <v>73</v>
      </c>
      <c r="I116" s="41">
        <v>2.0499999999999997E-2</v>
      </c>
      <c r="J116" s="41">
        <v>3.6499999999999998E-2</v>
      </c>
      <c r="K116" s="10">
        <v>377307.91</v>
      </c>
      <c r="L116" s="10">
        <v>100.14</v>
      </c>
      <c r="M116" s="10">
        <v>377.83614</v>
      </c>
      <c r="N116" s="41">
        <v>4.5728304179464051E-4</v>
      </c>
      <c r="O116" s="41">
        <v>8.2693053040587875E-5</v>
      </c>
    </row>
    <row r="117" spans="2:15" ht="15" x14ac:dyDescent="0.25">
      <c r="B117" s="43" t="s">
        <v>2670</v>
      </c>
      <c r="C117" s="3" t="s">
        <v>2585</v>
      </c>
      <c r="D117" s="3" t="s">
        <v>2686</v>
      </c>
      <c r="E117" s="3" t="s">
        <v>356</v>
      </c>
      <c r="F117" s="3" t="s">
        <v>86</v>
      </c>
      <c r="G117" s="10">
        <v>0.24000000000000002</v>
      </c>
      <c r="H117" s="3" t="s">
        <v>73</v>
      </c>
      <c r="I117" s="41">
        <v>2.0499999999999997E-2</v>
      </c>
      <c r="J117" s="41">
        <v>3.6900000000000002E-2</v>
      </c>
      <c r="K117" s="10">
        <v>226930.43</v>
      </c>
      <c r="L117" s="10">
        <v>100.13</v>
      </c>
      <c r="M117" s="10">
        <v>227.22543999999999</v>
      </c>
      <c r="N117" s="41">
        <v>2.7500371027590315E-4</v>
      </c>
      <c r="O117" s="41">
        <v>4.9730460834400113E-5</v>
      </c>
    </row>
    <row r="118" spans="2:15" ht="15" x14ac:dyDescent="0.25">
      <c r="B118" s="43" t="s">
        <v>2670</v>
      </c>
      <c r="C118" s="3" t="s">
        <v>2585</v>
      </c>
      <c r="D118" s="3" t="s">
        <v>2687</v>
      </c>
      <c r="E118" s="3" t="s">
        <v>356</v>
      </c>
      <c r="F118" s="3" t="s">
        <v>86</v>
      </c>
      <c r="G118" s="10">
        <v>0.24000000000000002</v>
      </c>
      <c r="H118" s="3" t="s">
        <v>73</v>
      </c>
      <c r="I118" s="41">
        <v>2.0499999999999997E-2</v>
      </c>
      <c r="J118" s="41">
        <v>3.5200000000000002E-2</v>
      </c>
      <c r="K118" s="10">
        <v>233739.56</v>
      </c>
      <c r="L118" s="10">
        <v>100.17</v>
      </c>
      <c r="M118" s="10">
        <v>234.13692</v>
      </c>
      <c r="N118" s="41">
        <v>2.8336845430939559E-4</v>
      </c>
      <c r="O118" s="41">
        <v>5.1243104337027899E-5</v>
      </c>
    </row>
    <row r="119" spans="2:15" ht="15" x14ac:dyDescent="0.25">
      <c r="B119" s="43" t="s">
        <v>2670</v>
      </c>
      <c r="C119" s="3" t="s">
        <v>2585</v>
      </c>
      <c r="D119" s="3" t="s">
        <v>2688</v>
      </c>
      <c r="E119" s="3" t="s">
        <v>356</v>
      </c>
      <c r="F119" s="3" t="s">
        <v>86</v>
      </c>
      <c r="G119" s="10">
        <v>0.24000000000000005</v>
      </c>
      <c r="H119" s="3" t="s">
        <v>73</v>
      </c>
      <c r="I119" s="41">
        <v>2.0499999999999997E-2</v>
      </c>
      <c r="J119" s="41">
        <v>3.4800000000000005E-2</v>
      </c>
      <c r="K119" s="10">
        <v>1352556.46</v>
      </c>
      <c r="L119" s="10">
        <v>100.18</v>
      </c>
      <c r="M119" s="10">
        <v>1354.9910600000001</v>
      </c>
      <c r="N119" s="41">
        <v>1.639902507794369E-3</v>
      </c>
      <c r="O119" s="41">
        <v>2.9655275324933818E-4</v>
      </c>
    </row>
    <row r="120" spans="2:15" ht="15" x14ac:dyDescent="0.25">
      <c r="B120" s="43" t="s">
        <v>2670</v>
      </c>
      <c r="C120" s="3" t="s">
        <v>2585</v>
      </c>
      <c r="D120" s="3" t="s">
        <v>2689</v>
      </c>
      <c r="E120" s="3" t="s">
        <v>356</v>
      </c>
      <c r="F120" s="3" t="s">
        <v>86</v>
      </c>
      <c r="G120" s="10">
        <v>0.24</v>
      </c>
      <c r="H120" s="3" t="s">
        <v>73</v>
      </c>
      <c r="I120" s="41">
        <v>2.0499999999999997E-2</v>
      </c>
      <c r="J120" s="41">
        <v>3.9000000000000014E-2</v>
      </c>
      <c r="K120" s="10">
        <v>3338397.76</v>
      </c>
      <c r="L120" s="10">
        <v>100.08</v>
      </c>
      <c r="M120" s="10">
        <v>3341.0684799999999</v>
      </c>
      <c r="N120" s="41">
        <v>4.0435887297032942E-3</v>
      </c>
      <c r="O120" s="41">
        <v>7.3122479238983413E-4</v>
      </c>
    </row>
    <row r="121" spans="2:15" ht="15" x14ac:dyDescent="0.25">
      <c r="B121" s="43" t="s">
        <v>2670</v>
      </c>
      <c r="C121" s="3" t="s">
        <v>2585</v>
      </c>
      <c r="D121" s="3" t="s">
        <v>2690</v>
      </c>
      <c r="E121" s="3" t="s">
        <v>356</v>
      </c>
      <c r="F121" s="3" t="s">
        <v>86</v>
      </c>
      <c r="G121" s="10">
        <v>0.24</v>
      </c>
      <c r="H121" s="3" t="s">
        <v>73</v>
      </c>
      <c r="I121" s="41">
        <v>2.0499999999999997E-2</v>
      </c>
      <c r="J121" s="41">
        <v>4.2000000000000003E-2</v>
      </c>
      <c r="K121" s="10">
        <v>39649.22</v>
      </c>
      <c r="L121" s="10">
        <v>100.01</v>
      </c>
      <c r="M121" s="10">
        <v>39.653179999999999</v>
      </c>
      <c r="N121" s="41">
        <v>4.7990980341982113E-5</v>
      </c>
      <c r="O121" s="41">
        <v>8.6784777045625616E-6</v>
      </c>
    </row>
    <row r="122" spans="2:15" ht="15" x14ac:dyDescent="0.25">
      <c r="B122" s="43" t="s">
        <v>2670</v>
      </c>
      <c r="C122" s="3" t="s">
        <v>2566</v>
      </c>
      <c r="D122" s="3" t="s">
        <v>2691</v>
      </c>
      <c r="E122" s="3" t="s">
        <v>356</v>
      </c>
      <c r="F122" s="3" t="s">
        <v>86</v>
      </c>
      <c r="G122" s="10">
        <v>0.24000000000000005</v>
      </c>
      <c r="H122" s="3" t="s">
        <v>73</v>
      </c>
      <c r="I122" s="41">
        <v>2.0499999999999997E-2</v>
      </c>
      <c r="J122" s="41">
        <v>3.56E-2</v>
      </c>
      <c r="K122" s="10">
        <v>270194.81</v>
      </c>
      <c r="L122" s="10">
        <v>100.16</v>
      </c>
      <c r="M122" s="10">
        <v>270.62711999999999</v>
      </c>
      <c r="N122" s="41">
        <v>3.275313807348423E-4</v>
      </c>
      <c r="O122" s="41">
        <v>5.9229333616370157E-5</v>
      </c>
    </row>
    <row r="123" spans="2:15" ht="15" x14ac:dyDescent="0.25">
      <c r="B123" s="43" t="s">
        <v>2670</v>
      </c>
      <c r="C123" s="3" t="s">
        <v>2566</v>
      </c>
      <c r="D123" s="3" t="s">
        <v>2692</v>
      </c>
      <c r="E123" s="3" t="s">
        <v>356</v>
      </c>
      <c r="F123" s="3" t="s">
        <v>86</v>
      </c>
      <c r="G123" s="10">
        <v>0.24000000000000002</v>
      </c>
      <c r="H123" s="3" t="s">
        <v>73</v>
      </c>
      <c r="I123" s="41">
        <v>2.0499999999999997E-2</v>
      </c>
      <c r="J123" s="41">
        <v>3.8200000000000005E-2</v>
      </c>
      <c r="K123" s="10">
        <v>7228.37</v>
      </c>
      <c r="L123" s="10">
        <v>100.1</v>
      </c>
      <c r="M123" s="10">
        <v>7.2356000000000007</v>
      </c>
      <c r="N123" s="41">
        <v>8.7570161425249077E-6</v>
      </c>
      <c r="O123" s="41">
        <v>1.5835802646630832E-6</v>
      </c>
    </row>
    <row r="124" spans="2:15" ht="15" x14ac:dyDescent="0.25">
      <c r="B124" s="43" t="s">
        <v>2693</v>
      </c>
      <c r="C124" s="3" t="s">
        <v>2566</v>
      </c>
      <c r="D124" s="3" t="s">
        <v>2694</v>
      </c>
      <c r="E124" s="3" t="s">
        <v>356</v>
      </c>
      <c r="F124" s="3" t="s">
        <v>136</v>
      </c>
      <c r="G124" s="10">
        <v>7.2900000000000134</v>
      </c>
      <c r="H124" s="3" t="s">
        <v>73</v>
      </c>
      <c r="I124" s="41">
        <v>2.9300000000000003E-2</v>
      </c>
      <c r="J124" s="41">
        <v>2.4000000000000719E-2</v>
      </c>
      <c r="K124" s="10">
        <v>4271864.9467120003</v>
      </c>
      <c r="L124" s="10">
        <v>104.05</v>
      </c>
      <c r="M124" s="10">
        <v>4444.8754771210006</v>
      </c>
      <c r="N124" s="41">
        <v>5.3794911693103133E-3</v>
      </c>
      <c r="O124" s="41">
        <v>9.7280351103622663E-4</v>
      </c>
    </row>
    <row r="125" spans="2:15" ht="15" x14ac:dyDescent="0.25">
      <c r="B125" s="43" t="s">
        <v>2693</v>
      </c>
      <c r="C125" s="3" t="s">
        <v>2566</v>
      </c>
      <c r="D125" s="3" t="s">
        <v>2695</v>
      </c>
      <c r="E125" s="3" t="s">
        <v>356</v>
      </c>
      <c r="F125" s="3" t="s">
        <v>136</v>
      </c>
      <c r="G125" s="10">
        <v>6.8299999999873631</v>
      </c>
      <c r="H125" s="3" t="s">
        <v>73</v>
      </c>
      <c r="I125" s="41">
        <v>4.3099999999999999E-2</v>
      </c>
      <c r="J125" s="41">
        <v>3.8500000000050688E-2</v>
      </c>
      <c r="K125" s="10">
        <v>34455.154139999999</v>
      </c>
      <c r="L125" s="10">
        <v>103.51</v>
      </c>
      <c r="M125" s="10">
        <v>35.664530054000004</v>
      </c>
      <c r="N125" s="41">
        <v>4.3163644396932217E-5</v>
      </c>
      <c r="O125" s="41">
        <v>7.8055235145665605E-6</v>
      </c>
    </row>
    <row r="126" spans="2:15" ht="15" x14ac:dyDescent="0.25">
      <c r="B126" s="43" t="s">
        <v>2693</v>
      </c>
      <c r="C126" s="3" t="s">
        <v>2566</v>
      </c>
      <c r="D126" s="3" t="s">
        <v>2696</v>
      </c>
      <c r="E126" s="3" t="s">
        <v>356</v>
      </c>
      <c r="F126" s="3" t="s">
        <v>136</v>
      </c>
      <c r="G126" s="10">
        <v>7.290000000000278</v>
      </c>
      <c r="H126" s="3" t="s">
        <v>73</v>
      </c>
      <c r="I126" s="41">
        <v>2.9700000000000001E-2</v>
      </c>
      <c r="J126" s="41">
        <v>2.3399999999996757E-2</v>
      </c>
      <c r="K126" s="10">
        <v>854373.00075300003</v>
      </c>
      <c r="L126" s="10">
        <v>104.77</v>
      </c>
      <c r="M126" s="10">
        <v>895.126592996</v>
      </c>
      <c r="N126" s="41">
        <v>1.0833431953769272E-3</v>
      </c>
      <c r="O126" s="41">
        <v>1.9590701628663406E-4</v>
      </c>
    </row>
    <row r="127" spans="2:15" ht="15" x14ac:dyDescent="0.25">
      <c r="B127" s="43" t="s">
        <v>2697</v>
      </c>
      <c r="C127" s="3" t="s">
        <v>2566</v>
      </c>
      <c r="D127" s="3" t="s">
        <v>2698</v>
      </c>
      <c r="E127" s="3" t="s">
        <v>356</v>
      </c>
      <c r="F127" s="3" t="s">
        <v>136</v>
      </c>
      <c r="G127" s="10">
        <v>2.8999999999902912</v>
      </c>
      <c r="H127" s="3" t="s">
        <v>73</v>
      </c>
      <c r="I127" s="41">
        <v>1.6979999999999999E-2</v>
      </c>
      <c r="J127" s="41">
        <v>1.6499999999988954E-2</v>
      </c>
      <c r="K127" s="10">
        <v>46722.588134999998</v>
      </c>
      <c r="L127" s="10">
        <v>100.2</v>
      </c>
      <c r="M127" s="10">
        <v>46.816033308999998</v>
      </c>
      <c r="N127" s="41">
        <v>5.6659953482212497E-5</v>
      </c>
      <c r="O127" s="41">
        <v>1.0246136660116911E-5</v>
      </c>
    </row>
    <row r="128" spans="2:15" ht="15" x14ac:dyDescent="0.25">
      <c r="B128" s="43" t="s">
        <v>2699</v>
      </c>
      <c r="C128" s="3" t="s">
        <v>2566</v>
      </c>
      <c r="D128" s="3" t="s">
        <v>2700</v>
      </c>
      <c r="E128" s="3" t="s">
        <v>219</v>
      </c>
      <c r="F128" s="3" t="s">
        <v>136</v>
      </c>
      <c r="G128" s="10">
        <v>6.1099999999999</v>
      </c>
      <c r="H128" s="3" t="s">
        <v>73</v>
      </c>
      <c r="I128" s="41">
        <v>4.0650000000000006E-2</v>
      </c>
      <c r="J128" s="41">
        <v>1.7899999999998962E-2</v>
      </c>
      <c r="K128" s="10">
        <v>2305145.5056940001</v>
      </c>
      <c r="L128" s="10">
        <v>116.27</v>
      </c>
      <c r="M128" s="10">
        <v>2680.1926795879999</v>
      </c>
      <c r="N128" s="41">
        <v>3.2437518049960199E-3</v>
      </c>
      <c r="O128" s="41">
        <v>5.8658580254436704E-4</v>
      </c>
    </row>
    <row r="129" spans="2:15" ht="15" x14ac:dyDescent="0.25">
      <c r="B129" s="43" t="s">
        <v>2699</v>
      </c>
      <c r="C129" s="3" t="s">
        <v>2566</v>
      </c>
      <c r="D129" s="3" t="s">
        <v>2701</v>
      </c>
      <c r="E129" s="3" t="s">
        <v>219</v>
      </c>
      <c r="F129" s="3" t="s">
        <v>136</v>
      </c>
      <c r="G129" s="10">
        <v>5.1400000000000006</v>
      </c>
      <c r="H129" s="3" t="s">
        <v>48</v>
      </c>
      <c r="I129" s="41">
        <v>4.7375E-2</v>
      </c>
      <c r="J129" s="41">
        <v>4.0099999999999997E-2</v>
      </c>
      <c r="K129" s="10">
        <v>1478250</v>
      </c>
      <c r="L129" s="10">
        <v>106.47</v>
      </c>
      <c r="M129" s="10">
        <v>6051.6177200000002</v>
      </c>
      <c r="N129" s="41">
        <v>7.3240801125587065E-3</v>
      </c>
      <c r="O129" s="41">
        <v>1.3244544185247115E-3</v>
      </c>
    </row>
    <row r="130" spans="2:15" ht="15" x14ac:dyDescent="0.25">
      <c r="B130" s="43" t="s">
        <v>2702</v>
      </c>
      <c r="C130" s="3" t="s">
        <v>2585</v>
      </c>
      <c r="D130" s="3" t="s">
        <v>2703</v>
      </c>
      <c r="E130" s="3" t="s">
        <v>219</v>
      </c>
      <c r="F130" s="3" t="s">
        <v>86</v>
      </c>
      <c r="G130" s="10">
        <v>6.78</v>
      </c>
      <c r="H130" s="3" t="s">
        <v>73</v>
      </c>
      <c r="I130" s="41">
        <v>2.4799999999999999E-2</v>
      </c>
      <c r="J130" s="41">
        <v>2.4E-2</v>
      </c>
      <c r="K130" s="10">
        <v>31342180.260000002</v>
      </c>
      <c r="L130" s="10">
        <v>100.85</v>
      </c>
      <c r="M130" s="10">
        <v>31608.588789999998</v>
      </c>
      <c r="N130" s="41">
        <v>3.8254867913713006E-2</v>
      </c>
      <c r="O130" s="41">
        <v>6.9178419760206143E-3</v>
      </c>
    </row>
    <row r="131" spans="2:15" ht="15" x14ac:dyDescent="0.25">
      <c r="B131" s="43" t="s">
        <v>2704</v>
      </c>
      <c r="C131" s="3" t="s">
        <v>2566</v>
      </c>
      <c r="D131" s="3" t="s">
        <v>2705</v>
      </c>
      <c r="E131" s="3" t="s">
        <v>219</v>
      </c>
      <c r="F131" s="3" t="s">
        <v>136</v>
      </c>
      <c r="G131" s="10">
        <v>6.9300000000000006</v>
      </c>
      <c r="H131" s="3" t="s">
        <v>73</v>
      </c>
      <c r="I131" s="41">
        <v>3.1E-2</v>
      </c>
      <c r="J131" s="41">
        <v>2.9599999999999835E-2</v>
      </c>
      <c r="K131" s="10">
        <v>8289863.1969269989</v>
      </c>
      <c r="L131" s="10">
        <v>101.72</v>
      </c>
      <c r="M131" s="10">
        <v>8432.4488439150009</v>
      </c>
      <c r="N131" s="41">
        <v>1.0205524164848687E-2</v>
      </c>
      <c r="O131" s="41">
        <v>1.8455220813760884E-3</v>
      </c>
    </row>
    <row r="132" spans="2:15" ht="15" x14ac:dyDescent="0.25">
      <c r="B132" s="43" t="s">
        <v>2706</v>
      </c>
      <c r="C132" s="3" t="s">
        <v>2566</v>
      </c>
      <c r="D132" s="3" t="s">
        <v>2707</v>
      </c>
      <c r="E132" s="3" t="s">
        <v>219</v>
      </c>
      <c r="F132" s="3" t="s">
        <v>136</v>
      </c>
      <c r="G132" s="10">
        <v>1.9299999999675133</v>
      </c>
      <c r="H132" s="3" t="s">
        <v>73</v>
      </c>
      <c r="I132" s="41">
        <v>5.1500000000000004E-2</v>
      </c>
      <c r="J132" s="41">
        <v>1.8699999999573412E-2</v>
      </c>
      <c r="K132" s="10">
        <v>8251.861954</v>
      </c>
      <c r="L132" s="10">
        <v>106.69</v>
      </c>
      <c r="M132" s="10">
        <v>8.8039115149999994</v>
      </c>
      <c r="N132" s="41">
        <v>1.0655093600284138E-5</v>
      </c>
      <c r="O132" s="41">
        <v>1.9268202397857901E-6</v>
      </c>
    </row>
    <row r="133" spans="2:15" ht="15" x14ac:dyDescent="0.25">
      <c r="B133" s="43" t="s">
        <v>2706</v>
      </c>
      <c r="C133" s="3" t="s">
        <v>2566</v>
      </c>
      <c r="D133" s="3" t="s">
        <v>2708</v>
      </c>
      <c r="E133" s="3" t="s">
        <v>219</v>
      </c>
      <c r="F133" s="3" t="s">
        <v>136</v>
      </c>
      <c r="G133" s="10">
        <v>1.589999999957223</v>
      </c>
      <c r="H133" s="3" t="s">
        <v>73</v>
      </c>
      <c r="I133" s="41">
        <v>5.8499999999999996E-2</v>
      </c>
      <c r="J133" s="41">
        <v>1.7799999999521112E-2</v>
      </c>
      <c r="K133" s="10">
        <v>7546.9726369999998</v>
      </c>
      <c r="L133" s="10">
        <v>107.45</v>
      </c>
      <c r="M133" s="10">
        <v>8.1092221000000002</v>
      </c>
      <c r="N133" s="41">
        <v>9.8143331351953849E-6</v>
      </c>
      <c r="O133" s="41">
        <v>1.774780816978512E-6</v>
      </c>
    </row>
    <row r="134" spans="2:15" ht="15" x14ac:dyDescent="0.25">
      <c r="B134" s="43" t="s">
        <v>2706</v>
      </c>
      <c r="C134" s="3" t="s">
        <v>2566</v>
      </c>
      <c r="D134" s="3" t="s">
        <v>2709</v>
      </c>
      <c r="E134" s="3" t="s">
        <v>219</v>
      </c>
      <c r="F134" s="3" t="s">
        <v>136</v>
      </c>
      <c r="G134" s="10">
        <v>2.3100000000488508</v>
      </c>
      <c r="H134" s="3" t="s">
        <v>73</v>
      </c>
      <c r="I134" s="41">
        <v>5.28E-2</v>
      </c>
      <c r="J134" s="41">
        <v>2.0099999999601811E-2</v>
      </c>
      <c r="K134" s="10">
        <v>6433.4870430000001</v>
      </c>
      <c r="L134" s="10">
        <v>107.89</v>
      </c>
      <c r="M134" s="10">
        <v>6.9410891709999998</v>
      </c>
      <c r="N134" s="41">
        <v>8.4005790697594987E-6</v>
      </c>
      <c r="O134" s="41">
        <v>1.5191237528970974E-6</v>
      </c>
    </row>
    <row r="135" spans="2:15" ht="15" x14ac:dyDescent="0.25">
      <c r="B135" s="43" t="s">
        <v>2706</v>
      </c>
      <c r="C135" s="3" t="s">
        <v>2566</v>
      </c>
      <c r="D135" s="3" t="s">
        <v>2710</v>
      </c>
      <c r="E135" s="3" t="s">
        <v>219</v>
      </c>
      <c r="F135" s="3" t="s">
        <v>136</v>
      </c>
      <c r="G135" s="10">
        <v>3.0200000000524754</v>
      </c>
      <c r="H135" s="3" t="s">
        <v>73</v>
      </c>
      <c r="I135" s="41">
        <v>5.4000000000000006E-2</v>
      </c>
      <c r="J135" s="41">
        <v>2.3400000000874853E-2</v>
      </c>
      <c r="K135" s="10">
        <v>4099.3735280000001</v>
      </c>
      <c r="L135" s="10">
        <v>110.4</v>
      </c>
      <c r="M135" s="10">
        <v>4.5257083739999997</v>
      </c>
      <c r="N135" s="41">
        <v>5.4773206489410896E-6</v>
      </c>
      <c r="O135" s="41">
        <v>9.9049456364183345E-7</v>
      </c>
    </row>
    <row r="136" spans="2:15" ht="15" x14ac:dyDescent="0.25">
      <c r="B136" s="43" t="s">
        <v>2706</v>
      </c>
      <c r="C136" s="3" t="s">
        <v>2566</v>
      </c>
      <c r="D136" s="3" t="s">
        <v>2711</v>
      </c>
      <c r="E136" s="3" t="s">
        <v>219</v>
      </c>
      <c r="F136" s="3" t="s">
        <v>136</v>
      </c>
      <c r="G136" s="10">
        <v>3.5099999999694274</v>
      </c>
      <c r="H136" s="3" t="s">
        <v>73</v>
      </c>
      <c r="I136" s="41">
        <v>2.7999999999999997E-2</v>
      </c>
      <c r="J136" s="41">
        <v>2.2799999999581492E-2</v>
      </c>
      <c r="K136" s="10">
        <v>9876.5941910000001</v>
      </c>
      <c r="L136" s="10">
        <v>102.31</v>
      </c>
      <c r="M136" s="10">
        <v>10.104743518999999</v>
      </c>
      <c r="N136" s="41">
        <v>1.2229449128193506E-5</v>
      </c>
      <c r="O136" s="41">
        <v>2.2115197656269822E-6</v>
      </c>
    </row>
    <row r="137" spans="2:15" ht="15" x14ac:dyDescent="0.25">
      <c r="B137" s="43" t="s">
        <v>2712</v>
      </c>
      <c r="C137" s="3" t="s">
        <v>2585</v>
      </c>
      <c r="D137" s="3" t="s">
        <v>2713</v>
      </c>
      <c r="E137" s="3" t="s">
        <v>219</v>
      </c>
      <c r="F137" s="3" t="s">
        <v>136</v>
      </c>
      <c r="G137" s="10">
        <v>0</v>
      </c>
      <c r="H137" s="3" t="s">
        <v>73</v>
      </c>
      <c r="I137" s="41">
        <v>2.8500000000000001E-2</v>
      </c>
      <c r="J137" s="41">
        <v>1.5800000000000002E-2</v>
      </c>
      <c r="K137" s="10">
        <v>9381.75</v>
      </c>
      <c r="L137" s="10">
        <v>100.72</v>
      </c>
      <c r="M137" s="10">
        <v>9.4492999999999991</v>
      </c>
      <c r="N137" s="41">
        <v>1.1436186720598236E-5</v>
      </c>
      <c r="O137" s="41">
        <v>2.0680696825254117E-6</v>
      </c>
    </row>
    <row r="138" spans="2:15" ht="15" x14ac:dyDescent="0.25">
      <c r="B138" s="43" t="s">
        <v>2712</v>
      </c>
      <c r="C138" s="3" t="s">
        <v>2585</v>
      </c>
      <c r="D138" s="3" t="s">
        <v>2714</v>
      </c>
      <c r="E138" s="3" t="s">
        <v>219</v>
      </c>
      <c r="F138" s="3" t="s">
        <v>136</v>
      </c>
      <c r="G138" s="10">
        <v>0</v>
      </c>
      <c r="H138" s="3" t="s">
        <v>73</v>
      </c>
      <c r="I138" s="41">
        <v>2.8500000000000001E-2</v>
      </c>
      <c r="J138" s="41">
        <v>-9.9999999998403172E-3</v>
      </c>
      <c r="K138" s="10">
        <v>15136.702598</v>
      </c>
      <c r="L138" s="10">
        <v>100.73</v>
      </c>
      <c r="M138" s="10">
        <v>15.247200525</v>
      </c>
      <c r="N138" s="41">
        <v>1.8453200995873077E-5</v>
      </c>
      <c r="O138" s="41">
        <v>3.3369956662544361E-6</v>
      </c>
    </row>
    <row r="139" spans="2:15" ht="15" x14ac:dyDescent="0.25">
      <c r="B139" s="43" t="s">
        <v>2712</v>
      </c>
      <c r="C139" s="3" t="s">
        <v>2585</v>
      </c>
      <c r="D139" s="3" t="s">
        <v>2715</v>
      </c>
      <c r="E139" s="3" t="s">
        <v>219</v>
      </c>
      <c r="F139" s="3" t="s">
        <v>136</v>
      </c>
      <c r="G139" s="10">
        <v>3.5200000000094542</v>
      </c>
      <c r="H139" s="3" t="s">
        <v>73</v>
      </c>
      <c r="I139" s="41">
        <v>3.1E-2</v>
      </c>
      <c r="J139" s="41">
        <v>1.8699999999978911E-2</v>
      </c>
      <c r="K139" s="10">
        <v>16661.396178999999</v>
      </c>
      <c r="L139" s="10">
        <v>105.2</v>
      </c>
      <c r="M139" s="10">
        <v>17.527788782999998</v>
      </c>
      <c r="N139" s="41">
        <v>2.1213324301439823E-5</v>
      </c>
      <c r="O139" s="41">
        <v>3.8361242191306534E-6</v>
      </c>
    </row>
    <row r="140" spans="2:15" ht="15" x14ac:dyDescent="0.25">
      <c r="B140" s="43" t="s">
        <v>2712</v>
      </c>
      <c r="C140" s="3" t="s">
        <v>2585</v>
      </c>
      <c r="D140" s="3" t="s">
        <v>2716</v>
      </c>
      <c r="E140" s="3" t="s">
        <v>219</v>
      </c>
      <c r="F140" s="3" t="s">
        <v>136</v>
      </c>
      <c r="G140" s="10">
        <v>6.7100000000087201</v>
      </c>
      <c r="H140" s="3" t="s">
        <v>73</v>
      </c>
      <c r="I140" s="41">
        <v>3.1E-2</v>
      </c>
      <c r="J140" s="41">
        <v>1.8999999999814589E-2</v>
      </c>
      <c r="K140" s="10">
        <v>21498.573999</v>
      </c>
      <c r="L140" s="10">
        <v>109.21</v>
      </c>
      <c r="M140" s="10">
        <v>23.478592663000001</v>
      </c>
      <c r="N140" s="41">
        <v>2.8415392635532348E-5</v>
      </c>
      <c r="O140" s="41">
        <v>5.1385145645406407E-6</v>
      </c>
    </row>
    <row r="141" spans="2:15" ht="15" x14ac:dyDescent="0.25">
      <c r="B141" s="43" t="s">
        <v>2717</v>
      </c>
      <c r="C141" s="3" t="s">
        <v>2566</v>
      </c>
      <c r="D141" s="3" t="s">
        <v>2718</v>
      </c>
      <c r="E141" s="3" t="s">
        <v>219</v>
      </c>
      <c r="F141" s="3" t="s">
        <v>136</v>
      </c>
      <c r="G141" s="10">
        <v>1.05</v>
      </c>
      <c r="H141" s="3" t="s">
        <v>73</v>
      </c>
      <c r="I141" s="41">
        <v>4.9400000000000006E-2</v>
      </c>
      <c r="J141" s="41">
        <v>1.3800000000000002E-2</v>
      </c>
      <c r="K141" s="10">
        <v>525000.12</v>
      </c>
      <c r="L141" s="10">
        <v>104.65</v>
      </c>
      <c r="M141" s="10">
        <v>549.41263000000004</v>
      </c>
      <c r="N141" s="41">
        <v>6.6493660094768428E-4</v>
      </c>
      <c r="O141" s="41">
        <v>1.2024420891489863E-4</v>
      </c>
    </row>
    <row r="142" spans="2:15" ht="15" x14ac:dyDescent="0.25">
      <c r="B142" s="43" t="s">
        <v>2719</v>
      </c>
      <c r="C142" s="3" t="s">
        <v>2585</v>
      </c>
      <c r="D142" s="3" t="s">
        <v>2720</v>
      </c>
      <c r="E142" s="3" t="s">
        <v>219</v>
      </c>
      <c r="F142" s="3" t="s">
        <v>136</v>
      </c>
      <c r="G142" s="10">
        <v>0.59000000000035335</v>
      </c>
      <c r="H142" s="3" t="s">
        <v>73</v>
      </c>
      <c r="I142" s="41">
        <v>0.04</v>
      </c>
      <c r="J142" s="41">
        <v>1.9799999999989489E-2</v>
      </c>
      <c r="K142" s="10">
        <v>407683.48546900001</v>
      </c>
      <c r="L142" s="10">
        <v>102.23</v>
      </c>
      <c r="M142" s="10">
        <v>416.774827195</v>
      </c>
      <c r="N142" s="41">
        <v>5.0440929425958365E-4</v>
      </c>
      <c r="O142" s="41">
        <v>9.1215157161032777E-5</v>
      </c>
    </row>
    <row r="143" spans="2:15" ht="15" x14ac:dyDescent="0.25">
      <c r="B143" s="43" t="s">
        <v>2719</v>
      </c>
      <c r="C143" s="3" t="s">
        <v>2585</v>
      </c>
      <c r="D143" s="3" t="s">
        <v>2721</v>
      </c>
      <c r="E143" s="3" t="s">
        <v>219</v>
      </c>
      <c r="F143" s="3" t="s">
        <v>136</v>
      </c>
      <c r="G143" s="10">
        <v>0.17</v>
      </c>
      <c r="H143" s="3" t="s">
        <v>73</v>
      </c>
      <c r="I143" s="41">
        <v>0</v>
      </c>
      <c r="J143" s="41">
        <v>1.5799999999999998E-2</v>
      </c>
      <c r="K143" s="10">
        <v>785.56</v>
      </c>
      <c r="L143" s="10">
        <v>99.734399999999994</v>
      </c>
      <c r="M143" s="10">
        <v>0.78347</v>
      </c>
      <c r="N143" s="41">
        <v>9.4820877842666665E-7</v>
      </c>
      <c r="O143" s="41">
        <v>1.7146990297357311E-7</v>
      </c>
    </row>
    <row r="144" spans="2:15" ht="15" x14ac:dyDescent="0.25">
      <c r="B144" s="43" t="s">
        <v>2722</v>
      </c>
      <c r="C144" s="3" t="s">
        <v>2585</v>
      </c>
      <c r="D144" s="3" t="s">
        <v>2723</v>
      </c>
      <c r="E144" s="3" t="s">
        <v>219</v>
      </c>
      <c r="F144" s="3" t="s">
        <v>136</v>
      </c>
      <c r="G144" s="10">
        <v>4.38</v>
      </c>
      <c r="H144" s="3" t="s">
        <v>73</v>
      </c>
      <c r="I144" s="41">
        <v>5.4900000000000004E-2</v>
      </c>
      <c r="J144" s="41">
        <v>1.54E-2</v>
      </c>
      <c r="K144" s="10">
        <v>217967.39</v>
      </c>
      <c r="L144" s="10">
        <v>122.36</v>
      </c>
      <c r="M144" s="10">
        <v>266.70490000000001</v>
      </c>
      <c r="N144" s="41">
        <v>3.2278444283687481E-4</v>
      </c>
      <c r="O144" s="41">
        <v>5.8370918255423337E-5</v>
      </c>
    </row>
    <row r="145" spans="2:15" ht="15" x14ac:dyDescent="0.25">
      <c r="B145" s="43" t="s">
        <v>2722</v>
      </c>
      <c r="C145" s="3" t="s">
        <v>2585</v>
      </c>
      <c r="D145" s="3" t="s">
        <v>2724</v>
      </c>
      <c r="E145" s="3" t="s">
        <v>219</v>
      </c>
      <c r="F145" s="3" t="s">
        <v>136</v>
      </c>
      <c r="G145" s="10">
        <v>4.38</v>
      </c>
      <c r="H145" s="3" t="s">
        <v>73</v>
      </c>
      <c r="I145" s="41">
        <v>5.3899999999999997E-2</v>
      </c>
      <c r="J145" s="41">
        <v>1.5100000000000001E-2</v>
      </c>
      <c r="K145" s="10">
        <v>187066.57</v>
      </c>
      <c r="L145" s="10">
        <v>122</v>
      </c>
      <c r="M145" s="10">
        <v>228.22121999999999</v>
      </c>
      <c r="N145" s="41">
        <v>2.7620887108280285E-4</v>
      </c>
      <c r="O145" s="41">
        <v>4.9948396811505838E-5</v>
      </c>
    </row>
    <row r="146" spans="2:15" ht="15" x14ac:dyDescent="0.25">
      <c r="B146" s="43" t="s">
        <v>2722</v>
      </c>
      <c r="C146" s="3" t="s">
        <v>2585</v>
      </c>
      <c r="D146" s="3" t="s">
        <v>2725</v>
      </c>
      <c r="E146" s="3" t="s">
        <v>219</v>
      </c>
      <c r="F146" s="3" t="s">
        <v>136</v>
      </c>
      <c r="G146" s="10">
        <v>4.5599999999999996</v>
      </c>
      <c r="H146" s="3" t="s">
        <v>73</v>
      </c>
      <c r="I146" s="41">
        <v>5.2600000000000001E-2</v>
      </c>
      <c r="J146" s="41">
        <v>1.2599999999999998E-2</v>
      </c>
      <c r="K146" s="10">
        <v>118556.62</v>
      </c>
      <c r="L146" s="10">
        <v>122.66</v>
      </c>
      <c r="M146" s="10">
        <v>145.42155</v>
      </c>
      <c r="N146" s="41">
        <v>1.7599906860813104E-4</v>
      </c>
      <c r="O146" s="41">
        <v>3.1826897097229771E-5</v>
      </c>
    </row>
    <row r="147" spans="2:15" ht="15" x14ac:dyDescent="0.25">
      <c r="B147" s="43" t="s">
        <v>2726</v>
      </c>
      <c r="C147" s="3" t="s">
        <v>2566</v>
      </c>
      <c r="D147" s="3" t="s">
        <v>2727</v>
      </c>
      <c r="E147" s="3" t="s">
        <v>219</v>
      </c>
      <c r="F147" s="3" t="s">
        <v>136</v>
      </c>
      <c r="G147" s="10">
        <v>4.29</v>
      </c>
      <c r="H147" s="3" t="s">
        <v>73</v>
      </c>
      <c r="I147" s="41">
        <v>4.4999999999999998E-2</v>
      </c>
      <c r="J147" s="41">
        <v>1.7600000000000001E-2</v>
      </c>
      <c r="K147" s="10">
        <v>1424999.97</v>
      </c>
      <c r="L147" s="10">
        <v>112.17</v>
      </c>
      <c r="M147" s="10">
        <v>1598.42247</v>
      </c>
      <c r="N147" s="41">
        <v>1.9345197872138501E-3</v>
      </c>
      <c r="O147" s="41">
        <v>3.4983004561971621E-4</v>
      </c>
    </row>
    <row r="148" spans="2:15" ht="15" x14ac:dyDescent="0.25">
      <c r="B148" s="43" t="s">
        <v>2728</v>
      </c>
      <c r="C148" s="3" t="s">
        <v>2566</v>
      </c>
      <c r="D148" s="3" t="s">
        <v>2729</v>
      </c>
      <c r="E148" s="3" t="s">
        <v>219</v>
      </c>
      <c r="F148" s="3" t="s">
        <v>72</v>
      </c>
      <c r="G148" s="10">
        <v>1.3100000000005785</v>
      </c>
      <c r="H148" s="3" t="s">
        <v>73</v>
      </c>
      <c r="I148" s="41">
        <v>3.4799999999999998E-2</v>
      </c>
      <c r="J148" s="41">
        <v>1.359999999999372E-2</v>
      </c>
      <c r="K148" s="10">
        <v>677114.62546400004</v>
      </c>
      <c r="L148" s="10">
        <v>105.56</v>
      </c>
      <c r="M148" s="10">
        <v>714.76219861699997</v>
      </c>
      <c r="N148" s="41">
        <v>8.6505391555028789E-4</v>
      </c>
      <c r="O148" s="41">
        <v>1.5643254348735085E-4</v>
      </c>
    </row>
    <row r="149" spans="2:15" ht="15" x14ac:dyDescent="0.25">
      <c r="B149" s="43" t="s">
        <v>2730</v>
      </c>
      <c r="C149" s="3" t="s">
        <v>2585</v>
      </c>
      <c r="D149" s="3" t="s">
        <v>2731</v>
      </c>
      <c r="E149" s="3" t="s">
        <v>219</v>
      </c>
      <c r="F149" s="3" t="s">
        <v>136</v>
      </c>
      <c r="G149" s="10">
        <v>3.61</v>
      </c>
      <c r="H149" s="3" t="s">
        <v>73</v>
      </c>
      <c r="I149" s="41">
        <v>4.5999999999999999E-2</v>
      </c>
      <c r="J149" s="41">
        <v>2.12E-2</v>
      </c>
      <c r="K149" s="10">
        <v>3264000</v>
      </c>
      <c r="L149" s="10">
        <v>112.47</v>
      </c>
      <c r="M149" s="10">
        <v>3671.0207999999998</v>
      </c>
      <c r="N149" s="41">
        <v>4.44291950980495E-3</v>
      </c>
      <c r="O149" s="41">
        <v>8.0343801344016832E-4</v>
      </c>
    </row>
    <row r="150" spans="2:15" ht="15" x14ac:dyDescent="0.25">
      <c r="B150" s="43" t="s">
        <v>2732</v>
      </c>
      <c r="C150" s="3" t="s">
        <v>2566</v>
      </c>
      <c r="D150" s="3" t="s">
        <v>2733</v>
      </c>
      <c r="E150" s="3" t="s">
        <v>219</v>
      </c>
      <c r="F150" s="3" t="s">
        <v>136</v>
      </c>
      <c r="G150" s="10">
        <v>1.1800000000001065</v>
      </c>
      <c r="H150" s="3" t="s">
        <v>73</v>
      </c>
      <c r="I150" s="41">
        <v>4.2999999999999997E-2</v>
      </c>
      <c r="J150" s="41">
        <v>1.5199999999998787E-2</v>
      </c>
      <c r="K150" s="10">
        <v>2243901.667655</v>
      </c>
      <c r="L150" s="10">
        <v>108.18</v>
      </c>
      <c r="M150" s="10">
        <v>2427.4528240689997</v>
      </c>
      <c r="N150" s="41">
        <v>2.9378688105464513E-3</v>
      </c>
      <c r="O150" s="41">
        <v>5.3127126784182851E-4</v>
      </c>
    </row>
    <row r="151" spans="2:15" ht="15" x14ac:dyDescent="0.25">
      <c r="B151" s="43" t="s">
        <v>2734</v>
      </c>
      <c r="C151" s="3" t="s">
        <v>2585</v>
      </c>
      <c r="D151" s="3" t="s">
        <v>2735</v>
      </c>
      <c r="E151" s="3" t="s">
        <v>219</v>
      </c>
      <c r="F151" s="3" t="s">
        <v>86</v>
      </c>
      <c r="G151" s="10">
        <v>7.5792789592451637</v>
      </c>
      <c r="H151" s="3" t="s">
        <v>73</v>
      </c>
      <c r="I151" s="41">
        <v>5.0000000000000001E-3</v>
      </c>
      <c r="J151" s="41">
        <v>0.5</v>
      </c>
      <c r="K151" s="10">
        <v>0</v>
      </c>
      <c r="L151" s="10">
        <v>100.1134</v>
      </c>
      <c r="M151" s="10">
        <v>8.5576299999993353</v>
      </c>
      <c r="N151" s="41">
        <v>1.0357026929591133E-5</v>
      </c>
      <c r="O151" s="41">
        <v>1.8729191746762791E-6</v>
      </c>
    </row>
    <row r="152" spans="2:15" ht="15" x14ac:dyDescent="0.25">
      <c r="B152" s="43" t="s">
        <v>2734</v>
      </c>
      <c r="C152" s="3" t="s">
        <v>2585</v>
      </c>
      <c r="D152" s="3" t="s">
        <v>2736</v>
      </c>
      <c r="E152" s="3" t="s">
        <v>219</v>
      </c>
      <c r="F152" s="3" t="s">
        <v>86</v>
      </c>
      <c r="G152" s="10">
        <v>9.4599999999999991</v>
      </c>
      <c r="H152" s="3" t="s">
        <v>73</v>
      </c>
      <c r="I152" s="41">
        <v>4.4999999999999998E-2</v>
      </c>
      <c r="J152" s="41">
        <v>2.8399999999999998E-2</v>
      </c>
      <c r="K152" s="10">
        <v>1485347.1</v>
      </c>
      <c r="L152" s="10">
        <v>116.9</v>
      </c>
      <c r="M152" s="10">
        <v>1736.37076</v>
      </c>
      <c r="N152" s="41">
        <v>2.1014742073536736E-3</v>
      </c>
      <c r="O152" s="41">
        <v>3.800213482881915E-4</v>
      </c>
    </row>
    <row r="153" spans="2:15" ht="15" x14ac:dyDescent="0.25">
      <c r="B153" s="43" t="s">
        <v>2734</v>
      </c>
      <c r="C153" s="3" t="s">
        <v>2585</v>
      </c>
      <c r="D153" s="3" t="s">
        <v>2737</v>
      </c>
      <c r="E153" s="3" t="s">
        <v>219</v>
      </c>
      <c r="F153" s="3" t="s">
        <v>86</v>
      </c>
      <c r="G153" s="10">
        <v>9.4799999999999986</v>
      </c>
      <c r="H153" s="3" t="s">
        <v>73</v>
      </c>
      <c r="I153" s="41">
        <v>4.4999999999999998E-2</v>
      </c>
      <c r="J153" s="41">
        <v>2.7699999999999999E-2</v>
      </c>
      <c r="K153" s="10">
        <v>291410.33</v>
      </c>
      <c r="L153" s="10">
        <v>117.62</v>
      </c>
      <c r="M153" s="10">
        <v>342.75683000000004</v>
      </c>
      <c r="N153" s="41">
        <v>4.1482767058304297E-4</v>
      </c>
      <c r="O153" s="41">
        <v>7.5015610532157585E-5</v>
      </c>
    </row>
    <row r="154" spans="2:15" ht="15" x14ac:dyDescent="0.25">
      <c r="B154" s="43" t="s">
        <v>2734</v>
      </c>
      <c r="C154" s="3" t="s">
        <v>2585</v>
      </c>
      <c r="D154" s="3" t="s">
        <v>2738</v>
      </c>
      <c r="E154" s="3" t="s">
        <v>219</v>
      </c>
      <c r="F154" s="3" t="s">
        <v>86</v>
      </c>
      <c r="G154" s="10">
        <v>9.4499999999999993</v>
      </c>
      <c r="H154" s="3" t="s">
        <v>73</v>
      </c>
      <c r="I154" s="41">
        <v>4.4999999999999998E-2</v>
      </c>
      <c r="J154" s="41">
        <v>2.9099999999999994E-2</v>
      </c>
      <c r="K154" s="10">
        <v>1067193.21</v>
      </c>
      <c r="L154" s="10">
        <v>116.1</v>
      </c>
      <c r="M154" s="10">
        <v>1239.0113200000001</v>
      </c>
      <c r="N154" s="41">
        <v>1.4995359237673577E-3</v>
      </c>
      <c r="O154" s="41">
        <v>2.7116947786585163E-4</v>
      </c>
    </row>
    <row r="155" spans="2:15" ht="15" x14ac:dyDescent="0.25">
      <c r="B155" s="43" t="s">
        <v>2734</v>
      </c>
      <c r="C155" s="3" t="s">
        <v>2585</v>
      </c>
      <c r="D155" s="3" t="s">
        <v>2739</v>
      </c>
      <c r="E155" s="3" t="s">
        <v>219</v>
      </c>
      <c r="F155" s="3" t="s">
        <v>86</v>
      </c>
      <c r="G155" s="10">
        <v>9.4300000000000015</v>
      </c>
      <c r="H155" s="3" t="s">
        <v>73</v>
      </c>
      <c r="I155" s="41">
        <v>4.4999999999999998E-2</v>
      </c>
      <c r="J155" s="41">
        <v>2.9800000000000004E-2</v>
      </c>
      <c r="K155" s="10">
        <v>924009.83</v>
      </c>
      <c r="L155" s="10">
        <v>115.37</v>
      </c>
      <c r="M155" s="10">
        <v>1066.0301399999998</v>
      </c>
      <c r="N155" s="41">
        <v>1.290182313062923E-3</v>
      </c>
      <c r="O155" s="41">
        <v>2.3331089214992856E-4</v>
      </c>
    </row>
    <row r="156" spans="2:15" ht="15" x14ac:dyDescent="0.25">
      <c r="B156" s="43" t="s">
        <v>2734</v>
      </c>
      <c r="C156" s="3" t="s">
        <v>2585</v>
      </c>
      <c r="D156" s="3" t="s">
        <v>2740</v>
      </c>
      <c r="E156" s="3" t="s">
        <v>219</v>
      </c>
      <c r="F156" s="3" t="s">
        <v>86</v>
      </c>
      <c r="G156" s="10">
        <v>9.3800000000000008</v>
      </c>
      <c r="H156" s="3" t="s">
        <v>73</v>
      </c>
      <c r="I156" s="41">
        <v>4.4999999999999998E-2</v>
      </c>
      <c r="J156" s="41">
        <v>3.2300000000000002E-2</v>
      </c>
      <c r="K156" s="10">
        <v>1097432.7</v>
      </c>
      <c r="L156" s="10">
        <v>113.1</v>
      </c>
      <c r="M156" s="10">
        <v>1241.1963799999999</v>
      </c>
      <c r="N156" s="41">
        <v>1.5021804322659458E-3</v>
      </c>
      <c r="O156" s="41">
        <v>2.7164769914578751E-4</v>
      </c>
    </row>
    <row r="157" spans="2:15" ht="15" x14ac:dyDescent="0.25">
      <c r="B157" s="43" t="s">
        <v>2734</v>
      </c>
      <c r="C157" s="3" t="s">
        <v>2585</v>
      </c>
      <c r="D157" s="3" t="s">
        <v>2741</v>
      </c>
      <c r="E157" s="3" t="s">
        <v>219</v>
      </c>
      <c r="F157" s="3" t="s">
        <v>86</v>
      </c>
      <c r="G157" s="10">
        <v>9.19</v>
      </c>
      <c r="H157" s="3" t="s">
        <v>73</v>
      </c>
      <c r="I157" s="41">
        <v>4.4999999999999998E-2</v>
      </c>
      <c r="J157" s="41">
        <v>4.0900000000000006E-2</v>
      </c>
      <c r="K157" s="10">
        <v>771922.08</v>
      </c>
      <c r="L157" s="10">
        <v>104.47</v>
      </c>
      <c r="M157" s="10">
        <v>806.42700000000002</v>
      </c>
      <c r="N157" s="41">
        <v>9.7599290408092402E-4</v>
      </c>
      <c r="O157" s="41">
        <v>1.7649426199505997E-4</v>
      </c>
    </row>
    <row r="158" spans="2:15" ht="15" x14ac:dyDescent="0.25">
      <c r="B158" s="43" t="s">
        <v>2734</v>
      </c>
      <c r="C158" s="3" t="s">
        <v>2585</v>
      </c>
      <c r="D158" s="3" t="s">
        <v>2742</v>
      </c>
      <c r="E158" s="3" t="s">
        <v>219</v>
      </c>
      <c r="F158" s="3" t="s">
        <v>86</v>
      </c>
      <c r="G158" s="10">
        <v>9.0900000000000016</v>
      </c>
      <c r="H158" s="3" t="s">
        <v>73</v>
      </c>
      <c r="I158" s="41">
        <v>4.4999999999999998E-2</v>
      </c>
      <c r="J158" s="41">
        <v>4.590000000000001E-2</v>
      </c>
      <c r="K158" s="10">
        <v>1009421.63</v>
      </c>
      <c r="L158" s="10">
        <v>99.97</v>
      </c>
      <c r="M158" s="10">
        <v>1009.1188000000001</v>
      </c>
      <c r="N158" s="41">
        <v>1.2213043315447737E-3</v>
      </c>
      <c r="O158" s="41">
        <v>2.2085530106425076E-4</v>
      </c>
    </row>
    <row r="159" spans="2:15" ht="15" x14ac:dyDescent="0.25">
      <c r="B159" s="43" t="s">
        <v>2734</v>
      </c>
      <c r="C159" s="3" t="s">
        <v>2585</v>
      </c>
      <c r="D159" s="3" t="s">
        <v>2743</v>
      </c>
      <c r="E159" s="3" t="s">
        <v>219</v>
      </c>
      <c r="F159" s="3" t="s">
        <v>86</v>
      </c>
      <c r="G159" s="10">
        <v>9.09</v>
      </c>
      <c r="H159" s="3" t="s">
        <v>73</v>
      </c>
      <c r="I159" s="41">
        <v>4.4999999999999998E-2</v>
      </c>
      <c r="J159" s="41">
        <v>4.5899999999999996E-2</v>
      </c>
      <c r="K159" s="10">
        <v>413607.19</v>
      </c>
      <c r="L159" s="10">
        <v>99.95</v>
      </c>
      <c r="M159" s="10">
        <v>413.40039000000002</v>
      </c>
      <c r="N159" s="41">
        <v>5.0032532043729511E-4</v>
      </c>
      <c r="O159" s="41">
        <v>9.0476629306211192E-5</v>
      </c>
    </row>
    <row r="160" spans="2:15" ht="15" x14ac:dyDescent="0.25">
      <c r="B160" s="43" t="s">
        <v>2734</v>
      </c>
      <c r="C160" s="3" t="s">
        <v>2566</v>
      </c>
      <c r="D160" s="3" t="s">
        <v>2744</v>
      </c>
      <c r="E160" s="3" t="s">
        <v>219</v>
      </c>
      <c r="F160" s="3" t="s">
        <v>86</v>
      </c>
      <c r="G160" s="10">
        <v>9.4600000000000009</v>
      </c>
      <c r="H160" s="3" t="s">
        <v>73</v>
      </c>
      <c r="I160" s="41">
        <v>4.4999999999999998E-2</v>
      </c>
      <c r="J160" s="41">
        <v>2.8600000000000004E-2</v>
      </c>
      <c r="K160" s="10">
        <v>1004110.96</v>
      </c>
      <c r="L160" s="10">
        <v>116.7</v>
      </c>
      <c r="M160" s="10">
        <v>1171.7974899999999</v>
      </c>
      <c r="N160" s="41">
        <v>1.4181891668555708E-3</v>
      </c>
      <c r="O160" s="41">
        <v>2.5645908830584002E-4</v>
      </c>
    </row>
    <row r="161" spans="2:15" ht="15" x14ac:dyDescent="0.25">
      <c r="B161" s="43" t="s">
        <v>2734</v>
      </c>
      <c r="C161" s="3" t="s">
        <v>2566</v>
      </c>
      <c r="D161" s="3" t="s">
        <v>2745</v>
      </c>
      <c r="E161" s="3" t="s">
        <v>219</v>
      </c>
      <c r="F161" s="3" t="s">
        <v>86</v>
      </c>
      <c r="G161" s="10">
        <v>9.4599999999999991</v>
      </c>
      <c r="H161" s="3" t="s">
        <v>73</v>
      </c>
      <c r="I161" s="41">
        <v>4.4999999999999998E-2</v>
      </c>
      <c r="J161" s="41">
        <v>2.87E-2</v>
      </c>
      <c r="K161" s="10">
        <v>533588.56999999995</v>
      </c>
      <c r="L161" s="10">
        <v>116.55</v>
      </c>
      <c r="M161" s="10">
        <v>621.89747999999997</v>
      </c>
      <c r="N161" s="41">
        <v>7.5266270542257178E-4</v>
      </c>
      <c r="O161" s="41">
        <v>1.3610821161641113E-4</v>
      </c>
    </row>
    <row r="162" spans="2:15" ht="15" x14ac:dyDescent="0.25">
      <c r="B162" s="43" t="s">
        <v>2746</v>
      </c>
      <c r="C162" s="3" t="s">
        <v>2566</v>
      </c>
      <c r="D162" s="3" t="s">
        <v>2747</v>
      </c>
      <c r="E162" s="3" t="s">
        <v>219</v>
      </c>
      <c r="F162" s="3" t="s">
        <v>72</v>
      </c>
      <c r="G162" s="10">
        <v>2.92</v>
      </c>
      <c r="H162" s="3" t="s">
        <v>73</v>
      </c>
      <c r="I162" s="41">
        <v>4.9500000000000002E-2</v>
      </c>
      <c r="J162" s="41">
        <v>2.2700000000000001E-2</v>
      </c>
      <c r="K162" s="10">
        <v>8750000</v>
      </c>
      <c r="L162" s="10">
        <v>108.08</v>
      </c>
      <c r="M162" s="10">
        <v>9457</v>
      </c>
      <c r="N162" s="41">
        <v>1.1445505785264256E-2</v>
      </c>
      <c r="O162" s="41">
        <v>2.0697549011718139E-3</v>
      </c>
    </row>
    <row r="163" spans="2:15" ht="15" x14ac:dyDescent="0.25">
      <c r="B163" s="43" t="s">
        <v>2746</v>
      </c>
      <c r="C163" s="3" t="s">
        <v>2566</v>
      </c>
      <c r="D163" s="3" t="s">
        <v>2748</v>
      </c>
      <c r="E163" s="3" t="s">
        <v>219</v>
      </c>
      <c r="F163" s="3" t="s">
        <v>72</v>
      </c>
      <c r="G163" s="10">
        <v>2.4700000000000002</v>
      </c>
      <c r="H163" s="3" t="s">
        <v>73</v>
      </c>
      <c r="I163" s="41">
        <v>3.7100000000000001E-2</v>
      </c>
      <c r="J163" s="41">
        <v>2.23E-2</v>
      </c>
      <c r="K163" s="10">
        <v>2231250</v>
      </c>
      <c r="L163" s="10">
        <v>103.9</v>
      </c>
      <c r="M163" s="10">
        <v>2318.2687500000002</v>
      </c>
      <c r="N163" s="41">
        <v>2.8057268044752392E-3</v>
      </c>
      <c r="O163" s="41">
        <v>5.0737528894426924E-4</v>
      </c>
    </row>
    <row r="164" spans="2:15" ht="15" x14ac:dyDescent="0.25">
      <c r="B164" s="43" t="s">
        <v>2749</v>
      </c>
      <c r="C164" s="3" t="s">
        <v>2566</v>
      </c>
      <c r="D164" s="3" t="s">
        <v>2750</v>
      </c>
      <c r="E164" s="3" t="s">
        <v>219</v>
      </c>
      <c r="F164" s="3" t="s">
        <v>136</v>
      </c>
      <c r="G164" s="10">
        <v>2.4</v>
      </c>
      <c r="H164" s="3" t="s">
        <v>73</v>
      </c>
      <c r="I164" s="41">
        <v>2.1499999999999998E-2</v>
      </c>
      <c r="J164" s="41">
        <v>1.11E-2</v>
      </c>
      <c r="K164" s="10">
        <v>1039421.95</v>
      </c>
      <c r="L164" s="10">
        <v>102.69</v>
      </c>
      <c r="M164" s="10">
        <v>1067.3824</v>
      </c>
      <c r="N164" s="41">
        <v>1.2918189102558153E-3</v>
      </c>
      <c r="O164" s="41">
        <v>2.336068471845758E-4</v>
      </c>
    </row>
    <row r="165" spans="2:15" ht="15" x14ac:dyDescent="0.25">
      <c r="B165" s="43" t="s">
        <v>2751</v>
      </c>
      <c r="C165" s="3" t="s">
        <v>2566</v>
      </c>
      <c r="D165" s="3" t="s">
        <v>2752</v>
      </c>
      <c r="E165" s="3" t="s">
        <v>219</v>
      </c>
      <c r="F165" s="3" t="s">
        <v>136</v>
      </c>
      <c r="G165" s="10">
        <v>3.2399999999999998</v>
      </c>
      <c r="H165" s="3" t="s">
        <v>73</v>
      </c>
      <c r="I165" s="41">
        <v>1.8100000000000002E-2</v>
      </c>
      <c r="J165" s="41">
        <v>1.4499999999999997E-2</v>
      </c>
      <c r="K165" s="10">
        <v>1237500</v>
      </c>
      <c r="L165" s="10">
        <v>102.07</v>
      </c>
      <c r="M165" s="10">
        <v>1263.11625</v>
      </c>
      <c r="N165" s="41">
        <v>1.528709352525779E-3</v>
      </c>
      <c r="O165" s="41">
        <v>2.7644507234717794E-4</v>
      </c>
    </row>
    <row r="166" spans="2:15" ht="15" x14ac:dyDescent="0.25">
      <c r="B166" s="43" t="s">
        <v>2751</v>
      </c>
      <c r="C166" s="3" t="s">
        <v>2566</v>
      </c>
      <c r="D166" s="3" t="s">
        <v>2753</v>
      </c>
      <c r="E166" s="3" t="s">
        <v>219</v>
      </c>
      <c r="F166" s="3" t="s">
        <v>136</v>
      </c>
      <c r="G166" s="10">
        <v>0.99999999503978154</v>
      </c>
      <c r="H166" s="3" t="s">
        <v>73</v>
      </c>
      <c r="I166" s="41">
        <v>2E-3</v>
      </c>
      <c r="J166" s="41">
        <v>0.5</v>
      </c>
      <c r="K166" s="10">
        <v>0</v>
      </c>
      <c r="L166" s="10">
        <v>100.04859999999999</v>
      </c>
      <c r="M166" s="10">
        <v>3.6831996000003642E-2</v>
      </c>
      <c r="N166" s="41">
        <v>4.4576591234098719E-8</v>
      </c>
      <c r="O166" s="41">
        <v>8.0610346030398834E-9</v>
      </c>
    </row>
    <row r="167" spans="2:15" ht="15" x14ac:dyDescent="0.25">
      <c r="B167" s="43" t="s">
        <v>2754</v>
      </c>
      <c r="C167" s="3" t="s">
        <v>2566</v>
      </c>
      <c r="D167" s="3" t="s">
        <v>2755</v>
      </c>
      <c r="E167" s="3" t="s">
        <v>219</v>
      </c>
      <c r="F167" s="3" t="s">
        <v>72</v>
      </c>
      <c r="G167" s="10">
        <v>1.529999999982171</v>
      </c>
      <c r="H167" s="3" t="s">
        <v>73</v>
      </c>
      <c r="I167" s="41">
        <v>5.9200000000000003E-2</v>
      </c>
      <c r="J167" s="41">
        <v>1.3400000000279688E-2</v>
      </c>
      <c r="K167" s="10">
        <v>15498.625462</v>
      </c>
      <c r="L167" s="10">
        <v>108.37</v>
      </c>
      <c r="M167" s="10">
        <v>16.795860415</v>
      </c>
      <c r="N167" s="41">
        <v>2.0327494718026162E-5</v>
      </c>
      <c r="O167" s="41">
        <v>3.6759346952885591E-6</v>
      </c>
    </row>
    <row r="168" spans="2:15" ht="15" x14ac:dyDescent="0.25">
      <c r="B168" s="43" t="s">
        <v>2754</v>
      </c>
      <c r="C168" s="3" t="s">
        <v>2566</v>
      </c>
      <c r="D168" s="3" t="s">
        <v>2756</v>
      </c>
      <c r="E168" s="3" t="s">
        <v>219</v>
      </c>
      <c r="F168" s="3" t="s">
        <v>72</v>
      </c>
      <c r="G168" s="10">
        <v>4.5500000000179783</v>
      </c>
      <c r="H168" s="3" t="s">
        <v>73</v>
      </c>
      <c r="I168" s="41">
        <v>3.5000000000000003E-2</v>
      </c>
      <c r="J168" s="41">
        <v>3.4299999999891209E-2</v>
      </c>
      <c r="K168" s="10">
        <v>26870.630563999999</v>
      </c>
      <c r="L168" s="10">
        <v>100.77</v>
      </c>
      <c r="M168" s="10">
        <v>27.077534422999999</v>
      </c>
      <c r="N168" s="41">
        <v>3.2771077179775675E-5</v>
      </c>
      <c r="O168" s="41">
        <v>5.9261773906791532E-6</v>
      </c>
    </row>
    <row r="169" spans="2:15" ht="15" x14ac:dyDescent="0.25">
      <c r="B169" s="43" t="s">
        <v>2757</v>
      </c>
      <c r="C169" s="3" t="s">
        <v>2585</v>
      </c>
      <c r="D169" s="3" t="s">
        <v>2758</v>
      </c>
      <c r="E169" s="3" t="s">
        <v>219</v>
      </c>
      <c r="F169" s="3" t="s">
        <v>136</v>
      </c>
      <c r="G169" s="10">
        <v>2.590000000001389</v>
      </c>
      <c r="H169" s="3" t="s">
        <v>73</v>
      </c>
      <c r="I169" s="41">
        <v>2.86E-2</v>
      </c>
      <c r="J169" s="41">
        <v>2.7199999999976628E-2</v>
      </c>
      <c r="K169" s="10">
        <v>95790.403384000005</v>
      </c>
      <c r="L169" s="10">
        <v>100.88</v>
      </c>
      <c r="M169" s="10">
        <v>96.633358934</v>
      </c>
      <c r="N169" s="41">
        <v>1.1695227542863639E-4</v>
      </c>
      <c r="O169" s="41">
        <v>2.1149134849354085E-5</v>
      </c>
    </row>
    <row r="170" spans="2:15" ht="15" x14ac:dyDescent="0.25">
      <c r="B170" s="43" t="s">
        <v>2759</v>
      </c>
      <c r="C170" s="3" t="s">
        <v>2566</v>
      </c>
      <c r="D170" s="3" t="s">
        <v>2760</v>
      </c>
      <c r="E170" s="3" t="s">
        <v>219</v>
      </c>
      <c r="F170" s="3" t="s">
        <v>136</v>
      </c>
      <c r="G170" s="10">
        <v>5.5699999999999994</v>
      </c>
      <c r="H170" s="3" t="s">
        <v>73</v>
      </c>
      <c r="I170" s="41">
        <v>2.4900000000000002E-2</v>
      </c>
      <c r="J170" s="41">
        <v>2.0399999999999995E-2</v>
      </c>
      <c r="K170" s="10">
        <v>2704800</v>
      </c>
      <c r="L170" s="10">
        <v>102.66</v>
      </c>
      <c r="M170" s="10">
        <v>2776.7476799999999</v>
      </c>
      <c r="N170" s="41">
        <v>3.3606092456021043E-3</v>
      </c>
      <c r="O170" s="41">
        <v>6.0771778788172386E-4</v>
      </c>
    </row>
    <row r="171" spans="2:15" ht="15" x14ac:dyDescent="0.25">
      <c r="B171" s="43" t="s">
        <v>2761</v>
      </c>
      <c r="C171" s="3" t="s">
        <v>2585</v>
      </c>
      <c r="D171" s="3" t="s">
        <v>2762</v>
      </c>
      <c r="E171" s="3" t="s">
        <v>219</v>
      </c>
      <c r="F171" s="3" t="s">
        <v>86</v>
      </c>
      <c r="G171" s="10">
        <v>5.4</v>
      </c>
      <c r="H171" s="3" t="s">
        <v>73</v>
      </c>
      <c r="I171" s="41">
        <v>0.03</v>
      </c>
      <c r="J171" s="41">
        <v>1.9900000000000001E-2</v>
      </c>
      <c r="K171" s="10">
        <v>7634485.5599999996</v>
      </c>
      <c r="L171" s="10">
        <v>105.93</v>
      </c>
      <c r="M171" s="10">
        <v>8087.2105499999998</v>
      </c>
      <c r="N171" s="41">
        <v>9.7876932575526199E-3</v>
      </c>
      <c r="O171" s="41">
        <v>1.7699633787322511E-3</v>
      </c>
    </row>
    <row r="172" spans="2:15" ht="15" x14ac:dyDescent="0.25">
      <c r="B172" s="43" t="s">
        <v>2761</v>
      </c>
      <c r="C172" s="3" t="s">
        <v>2585</v>
      </c>
      <c r="D172" s="3" t="s">
        <v>2763</v>
      </c>
      <c r="E172" s="3" t="s">
        <v>219</v>
      </c>
      <c r="F172" s="3" t="s">
        <v>86</v>
      </c>
      <c r="G172" s="10">
        <v>5.3999999999999995</v>
      </c>
      <c r="H172" s="3" t="s">
        <v>73</v>
      </c>
      <c r="I172" s="41">
        <v>0.03</v>
      </c>
      <c r="J172" s="41">
        <v>1.9900000000000001E-2</v>
      </c>
      <c r="K172" s="10">
        <v>521780.78</v>
      </c>
      <c r="L172" s="10">
        <v>105.93</v>
      </c>
      <c r="M172" s="10">
        <v>552.72238000000004</v>
      </c>
      <c r="N172" s="41">
        <v>6.6894228591889908E-4</v>
      </c>
      <c r="O172" s="41">
        <v>1.2096857935839588E-4</v>
      </c>
    </row>
    <row r="173" spans="2:15" ht="15" x14ac:dyDescent="0.25">
      <c r="B173" s="43" t="s">
        <v>2764</v>
      </c>
      <c r="C173" s="3" t="s">
        <v>2566</v>
      </c>
      <c r="D173" s="3" t="s">
        <v>2765</v>
      </c>
      <c r="E173" s="3" t="s">
        <v>219</v>
      </c>
      <c r="F173" s="3" t="s">
        <v>136</v>
      </c>
      <c r="G173" s="10">
        <v>3.6099999999982062</v>
      </c>
      <c r="H173" s="3" t="s">
        <v>73</v>
      </c>
      <c r="I173" s="41">
        <v>2.6000000000000002E-2</v>
      </c>
      <c r="J173" s="41">
        <v>2.6899999999991309E-2</v>
      </c>
      <c r="K173" s="10">
        <v>76981.186119000005</v>
      </c>
      <c r="L173" s="10">
        <v>100.16</v>
      </c>
      <c r="M173" s="10">
        <v>77.104356016000011</v>
      </c>
      <c r="N173" s="41">
        <v>9.3316945421402446E-5</v>
      </c>
      <c r="O173" s="41">
        <v>1.6875025776230563E-5</v>
      </c>
    </row>
    <row r="174" spans="2:15" ht="15" x14ac:dyDescent="0.25">
      <c r="B174" s="43" t="s">
        <v>2766</v>
      </c>
      <c r="C174" s="3" t="s">
        <v>2566</v>
      </c>
      <c r="D174" s="3" t="s">
        <v>2767</v>
      </c>
      <c r="E174" s="3" t="s">
        <v>219</v>
      </c>
      <c r="F174" s="3" t="s">
        <v>86</v>
      </c>
      <c r="G174" s="10">
        <v>7.4899999999999993</v>
      </c>
      <c r="H174" s="3" t="s">
        <v>73</v>
      </c>
      <c r="I174" s="41">
        <v>3.2000000000000001E-2</v>
      </c>
      <c r="J174" s="41">
        <v>2.1899999999999999E-2</v>
      </c>
      <c r="K174" s="10">
        <v>2976841.89</v>
      </c>
      <c r="L174" s="10">
        <v>107.84</v>
      </c>
      <c r="M174" s="10">
        <v>3210.2262900000001</v>
      </c>
      <c r="N174" s="41">
        <v>3.8852345959820671E-3</v>
      </c>
      <c r="O174" s="41">
        <v>7.0258872767242349E-4</v>
      </c>
    </row>
    <row r="175" spans="2:15" ht="15" x14ac:dyDescent="0.25">
      <c r="B175" s="43" t="s">
        <v>2768</v>
      </c>
      <c r="C175" s="3" t="s">
        <v>2585</v>
      </c>
      <c r="D175" s="3" t="s">
        <v>2769</v>
      </c>
      <c r="E175" s="3" t="s">
        <v>219</v>
      </c>
      <c r="F175" s="3" t="s">
        <v>86</v>
      </c>
      <c r="G175" s="10">
        <v>0.19</v>
      </c>
      <c r="H175" s="3" t="s">
        <v>73</v>
      </c>
      <c r="I175" s="41">
        <v>2.6000000000000002E-2</v>
      </c>
      <c r="J175" s="41">
        <v>2.4900000000000002E-2</v>
      </c>
      <c r="K175" s="10">
        <v>795696</v>
      </c>
      <c r="L175" s="10">
        <v>100.16</v>
      </c>
      <c r="M175" s="10">
        <v>796.96911</v>
      </c>
      <c r="N175" s="41">
        <v>9.645463211570165E-4</v>
      </c>
      <c r="O175" s="41">
        <v>1.7442431230887579E-4</v>
      </c>
    </row>
    <row r="176" spans="2:15" ht="15" x14ac:dyDescent="0.25">
      <c r="B176" s="43" t="s">
        <v>2768</v>
      </c>
      <c r="C176" s="3" t="s">
        <v>2585</v>
      </c>
      <c r="D176" s="3" t="s">
        <v>2770</v>
      </c>
      <c r="E176" s="3" t="s">
        <v>219</v>
      </c>
      <c r="F176" s="3" t="s">
        <v>86</v>
      </c>
      <c r="G176" s="10">
        <v>9.16</v>
      </c>
      <c r="H176" s="3" t="s">
        <v>73</v>
      </c>
      <c r="I176" s="41">
        <v>4.4999999999999998E-2</v>
      </c>
      <c r="J176" s="41">
        <v>4.250000000000001E-2</v>
      </c>
      <c r="K176" s="10">
        <v>312918.36</v>
      </c>
      <c r="L176" s="10">
        <v>102.92</v>
      </c>
      <c r="M176" s="10">
        <v>322.05558000000002</v>
      </c>
      <c r="N176" s="41">
        <v>3.8977360728208052E-4</v>
      </c>
      <c r="O176" s="41">
        <v>7.0484943973218912E-5</v>
      </c>
    </row>
    <row r="177" spans="2:15" ht="15" x14ac:dyDescent="0.25">
      <c r="B177" s="43" t="s">
        <v>2771</v>
      </c>
      <c r="C177" s="3" t="s">
        <v>2585</v>
      </c>
      <c r="D177" s="3" t="s">
        <v>2772</v>
      </c>
      <c r="E177" s="3" t="s">
        <v>219</v>
      </c>
      <c r="F177" s="3" t="s">
        <v>86</v>
      </c>
      <c r="G177" s="10">
        <v>2.25</v>
      </c>
      <c r="H177" s="3" t="s">
        <v>73</v>
      </c>
      <c r="I177" s="41">
        <v>2.2000000000000002E-2</v>
      </c>
      <c r="J177" s="41">
        <v>2.2000000000000002E-2</v>
      </c>
      <c r="K177" s="10">
        <v>177655</v>
      </c>
      <c r="L177" s="10">
        <v>100.06</v>
      </c>
      <c r="M177" s="10">
        <v>177.76158999999998</v>
      </c>
      <c r="N177" s="41">
        <v>2.1513918861613328E-4</v>
      </c>
      <c r="O177" s="41">
        <v>3.8904824166500419E-5</v>
      </c>
    </row>
    <row r="178" spans="2:15" ht="15" x14ac:dyDescent="0.25">
      <c r="B178" s="43" t="s">
        <v>2771</v>
      </c>
      <c r="C178" s="3" t="s">
        <v>2566</v>
      </c>
      <c r="D178" s="3" t="s">
        <v>2773</v>
      </c>
      <c r="E178" s="3" t="s">
        <v>219</v>
      </c>
      <c r="F178" s="3" t="s">
        <v>86</v>
      </c>
      <c r="G178" s="10">
        <v>4.2</v>
      </c>
      <c r="H178" s="3" t="s">
        <v>73</v>
      </c>
      <c r="I178" s="41">
        <v>2.4E-2</v>
      </c>
      <c r="J178" s="41">
        <v>2.4799999999999996E-2</v>
      </c>
      <c r="K178" s="10">
        <v>179382</v>
      </c>
      <c r="L178" s="10">
        <v>99.78</v>
      </c>
      <c r="M178" s="10">
        <v>178.98736</v>
      </c>
      <c r="N178" s="41">
        <v>2.1662269899219372E-4</v>
      </c>
      <c r="O178" s="41">
        <v>3.9173095654838094E-5</v>
      </c>
    </row>
    <row r="179" spans="2:15" ht="15" x14ac:dyDescent="0.25">
      <c r="B179" s="43" t="s">
        <v>2774</v>
      </c>
      <c r="C179" s="3" t="s">
        <v>2566</v>
      </c>
      <c r="D179" s="3" t="s">
        <v>2775</v>
      </c>
      <c r="E179" s="3" t="s">
        <v>219</v>
      </c>
      <c r="F179" s="3" t="s">
        <v>72</v>
      </c>
      <c r="G179" s="10">
        <v>17.117419875450661</v>
      </c>
      <c r="H179" s="3" t="s">
        <v>73</v>
      </c>
      <c r="I179" s="41">
        <v>6.0000000000000001E-3</v>
      </c>
      <c r="J179" s="41">
        <v>0.5</v>
      </c>
      <c r="K179" s="10">
        <v>0</v>
      </c>
      <c r="L179" s="10">
        <v>100.1016</v>
      </c>
      <c r="M179" s="10">
        <v>15.428480000000491</v>
      </c>
      <c r="N179" s="41">
        <v>1.8672597768620014E-5</v>
      </c>
      <c r="O179" s="41">
        <v>3.3766704131999916E-6</v>
      </c>
    </row>
    <row r="180" spans="2:15" ht="15" x14ac:dyDescent="0.25">
      <c r="B180" s="43" t="s">
        <v>2776</v>
      </c>
      <c r="C180" s="3" t="s">
        <v>2585</v>
      </c>
      <c r="D180" s="3" t="s">
        <v>2777</v>
      </c>
      <c r="E180" s="3" t="s">
        <v>219</v>
      </c>
      <c r="F180" s="3" t="s">
        <v>86</v>
      </c>
      <c r="G180" s="10">
        <v>2.25</v>
      </c>
      <c r="H180" s="3" t="s">
        <v>73</v>
      </c>
      <c r="I180" s="41">
        <v>2.2000000000000002E-2</v>
      </c>
      <c r="J180" s="41">
        <v>1.9799999999999998E-2</v>
      </c>
      <c r="K180" s="10">
        <v>177026.1</v>
      </c>
      <c r="L180" s="10">
        <v>100.54</v>
      </c>
      <c r="M180" s="10">
        <v>177.98204000000001</v>
      </c>
      <c r="N180" s="41">
        <v>2.154059922272533E-4</v>
      </c>
      <c r="O180" s="41">
        <v>3.8953071757487347E-5</v>
      </c>
    </row>
    <row r="181" spans="2:15" ht="15" x14ac:dyDescent="0.25">
      <c r="B181" s="43" t="s">
        <v>2776</v>
      </c>
      <c r="C181" s="3" t="s">
        <v>2585</v>
      </c>
      <c r="D181" s="3" t="s">
        <v>2778</v>
      </c>
      <c r="E181" s="3" t="s">
        <v>219</v>
      </c>
      <c r="F181" s="3" t="s">
        <v>86</v>
      </c>
      <c r="G181" s="10">
        <v>2.2499999999999996</v>
      </c>
      <c r="H181" s="3" t="s">
        <v>73</v>
      </c>
      <c r="I181" s="41">
        <v>2.2000000000000002E-2</v>
      </c>
      <c r="J181" s="41">
        <v>2.2199999999999998E-2</v>
      </c>
      <c r="K181" s="10">
        <v>109106.04</v>
      </c>
      <c r="L181" s="10">
        <v>100.38</v>
      </c>
      <c r="M181" s="10">
        <v>109.52064</v>
      </c>
      <c r="N181" s="41">
        <v>1.3254934109398794E-4</v>
      </c>
      <c r="O181" s="41">
        <v>2.3969639570632736E-5</v>
      </c>
    </row>
    <row r="182" spans="2:15" ht="15" x14ac:dyDescent="0.25">
      <c r="B182" s="43" t="s">
        <v>2776</v>
      </c>
      <c r="C182" s="3" t="s">
        <v>2566</v>
      </c>
      <c r="D182" s="3" t="s">
        <v>2779</v>
      </c>
      <c r="E182" s="3" t="s">
        <v>219</v>
      </c>
      <c r="F182" s="3" t="s">
        <v>86</v>
      </c>
      <c r="G182" s="10">
        <v>4.1899999999999995</v>
      </c>
      <c r="H182" s="3" t="s">
        <v>73</v>
      </c>
      <c r="I182" s="41">
        <v>2.4E-2</v>
      </c>
      <c r="J182" s="41">
        <v>2.5000000000000001E-3</v>
      </c>
      <c r="K182" s="10">
        <v>317222</v>
      </c>
      <c r="L182" s="10">
        <v>110.04</v>
      </c>
      <c r="M182" s="10">
        <v>349.07109000000003</v>
      </c>
      <c r="N182" s="41">
        <v>4.2246961827889393E-4</v>
      </c>
      <c r="O182" s="41">
        <v>7.6397546725693913E-5</v>
      </c>
    </row>
    <row r="183" spans="2:15" ht="15" x14ac:dyDescent="0.25">
      <c r="B183" s="43" t="s">
        <v>2780</v>
      </c>
      <c r="C183" s="3" t="s">
        <v>2566</v>
      </c>
      <c r="D183" s="3" t="s">
        <v>2781</v>
      </c>
      <c r="E183" s="3" t="s">
        <v>219</v>
      </c>
      <c r="F183" s="3" t="s">
        <v>136</v>
      </c>
      <c r="G183" s="10">
        <v>6.0099999999998515</v>
      </c>
      <c r="H183" s="3" t="s">
        <v>73</v>
      </c>
      <c r="I183" s="41">
        <v>2.1899999999999999E-2</v>
      </c>
      <c r="J183" s="41">
        <v>2.3900000000001101E-2</v>
      </c>
      <c r="K183" s="10">
        <v>2723900.7097160001</v>
      </c>
      <c r="L183" s="10">
        <v>98.96</v>
      </c>
      <c r="M183" s="10">
        <v>2695.5721422760002</v>
      </c>
      <c r="N183" s="41">
        <v>3.262365078673694E-3</v>
      </c>
      <c r="O183" s="41">
        <v>5.8995174505001129E-4</v>
      </c>
    </row>
    <row r="184" spans="2:15" ht="15" x14ac:dyDescent="0.25">
      <c r="B184" s="43" t="s">
        <v>2780</v>
      </c>
      <c r="C184" s="3" t="s">
        <v>2566</v>
      </c>
      <c r="D184" s="3" t="s">
        <v>2782</v>
      </c>
      <c r="E184" s="3" t="s">
        <v>219</v>
      </c>
      <c r="F184" s="3" t="s">
        <v>136</v>
      </c>
      <c r="G184" s="10">
        <v>5.7099999999934345</v>
      </c>
      <c r="H184" s="3" t="s">
        <v>73</v>
      </c>
      <c r="I184" s="41">
        <v>3.5000000000000003E-2</v>
      </c>
      <c r="J184" s="41">
        <v>3.6900000000001203E-2</v>
      </c>
      <c r="K184" s="10">
        <v>73232.977903999999</v>
      </c>
      <c r="L184" s="10">
        <v>99.21</v>
      </c>
      <c r="M184" s="10">
        <v>72.654437380000005</v>
      </c>
      <c r="N184" s="41">
        <v>8.7931350677583769E-5</v>
      </c>
      <c r="O184" s="41">
        <v>1.5901118521638537E-5</v>
      </c>
    </row>
    <row r="185" spans="2:15" ht="15" x14ac:dyDescent="0.25">
      <c r="B185" s="43" t="s">
        <v>2780</v>
      </c>
      <c r="C185" s="3" t="s">
        <v>2566</v>
      </c>
      <c r="D185" s="3" t="s">
        <v>2783</v>
      </c>
      <c r="E185" s="3" t="s">
        <v>219</v>
      </c>
      <c r="F185" s="3" t="s">
        <v>136</v>
      </c>
      <c r="G185" s="10">
        <v>9.9999962647373472E-3</v>
      </c>
      <c r="H185" s="3" t="s">
        <v>73</v>
      </c>
      <c r="I185" s="41">
        <v>2E-3</v>
      </c>
      <c r="J185" s="41">
        <v>0.5</v>
      </c>
      <c r="K185" s="10">
        <v>0</v>
      </c>
      <c r="L185" s="10">
        <v>100.0989</v>
      </c>
      <c r="M185" s="10">
        <v>2.4011708999999826E-2</v>
      </c>
      <c r="N185" s="41">
        <v>2.9060606352287175E-8</v>
      </c>
      <c r="O185" s="41">
        <v>5.2551921738670812E-9</v>
      </c>
    </row>
    <row r="186" spans="2:15" ht="15" x14ac:dyDescent="0.25">
      <c r="B186" s="43" t="s">
        <v>2780</v>
      </c>
      <c r="C186" s="3" t="s">
        <v>2566</v>
      </c>
      <c r="D186" s="3" t="s">
        <v>2784</v>
      </c>
      <c r="E186" s="3" t="s">
        <v>529</v>
      </c>
      <c r="F186" s="3" t="s">
        <v>136</v>
      </c>
      <c r="G186" s="10">
        <v>6.7100000000000311</v>
      </c>
      <c r="H186" s="3" t="s">
        <v>73</v>
      </c>
      <c r="I186" s="41">
        <v>2.7699999999999999E-2</v>
      </c>
      <c r="J186" s="41">
        <v>2.8199999999999777E-2</v>
      </c>
      <c r="K186" s="10">
        <v>8087499.2608759999</v>
      </c>
      <c r="L186" s="10">
        <v>99.9</v>
      </c>
      <c r="M186" s="10">
        <v>8079.4117616149997</v>
      </c>
      <c r="N186" s="41">
        <v>9.7782546324517872E-3</v>
      </c>
      <c r="O186" s="41">
        <v>1.7682565393029336E-3</v>
      </c>
    </row>
    <row r="187" spans="2:15" ht="15" x14ac:dyDescent="0.25">
      <c r="B187" s="43" t="s">
        <v>2785</v>
      </c>
      <c r="C187" s="3" t="s">
        <v>2585</v>
      </c>
      <c r="D187" s="3" t="s">
        <v>2786</v>
      </c>
      <c r="E187" s="3" t="s">
        <v>529</v>
      </c>
      <c r="F187" s="3" t="s">
        <v>136</v>
      </c>
      <c r="G187" s="10">
        <v>4.5199999999999996</v>
      </c>
      <c r="H187" s="3" t="s">
        <v>73</v>
      </c>
      <c r="I187" s="41">
        <v>2.07E-2</v>
      </c>
      <c r="J187" s="41">
        <v>1.7299999999999999E-2</v>
      </c>
      <c r="K187" s="10">
        <v>1537629.31</v>
      </c>
      <c r="L187" s="10">
        <v>101.69</v>
      </c>
      <c r="M187" s="10">
        <v>1563.6152500000001</v>
      </c>
      <c r="N187" s="41">
        <v>1.8923937178600418E-3</v>
      </c>
      <c r="O187" s="41">
        <v>3.4221215261018197E-4</v>
      </c>
    </row>
    <row r="188" spans="2:15" ht="15" x14ac:dyDescent="0.25">
      <c r="B188" s="43" t="s">
        <v>2785</v>
      </c>
      <c r="C188" s="3" t="s">
        <v>2585</v>
      </c>
      <c r="D188" s="3" t="s">
        <v>2787</v>
      </c>
      <c r="E188" s="3" t="s">
        <v>529</v>
      </c>
      <c r="F188" s="3" t="s">
        <v>136</v>
      </c>
      <c r="G188" s="10">
        <v>4.55</v>
      </c>
      <c r="H188" s="3" t="s">
        <v>73</v>
      </c>
      <c r="I188" s="41">
        <v>1.8500000000000003E-2</v>
      </c>
      <c r="J188" s="41">
        <v>1.5500000000000003E-2</v>
      </c>
      <c r="K188" s="10">
        <v>23297.41</v>
      </c>
      <c r="L188" s="10">
        <v>101.5</v>
      </c>
      <c r="M188" s="10">
        <v>23.64687</v>
      </c>
      <c r="N188" s="41">
        <v>2.861905333492564E-5</v>
      </c>
      <c r="O188" s="41">
        <v>5.1753436692262587E-6</v>
      </c>
    </row>
    <row r="189" spans="2:15" ht="15" x14ac:dyDescent="0.25">
      <c r="B189" s="43" t="s">
        <v>2785</v>
      </c>
      <c r="C189" s="3" t="s">
        <v>2566</v>
      </c>
      <c r="D189" s="3" t="s">
        <v>2788</v>
      </c>
      <c r="E189" s="3" t="s">
        <v>529</v>
      </c>
      <c r="F189" s="3" t="s">
        <v>136</v>
      </c>
      <c r="G189" s="10">
        <v>4.53</v>
      </c>
      <c r="H189" s="3" t="s">
        <v>73</v>
      </c>
      <c r="I189" s="41">
        <v>0.02</v>
      </c>
      <c r="J189" s="41">
        <v>1.7200000000000003E-2</v>
      </c>
      <c r="K189" s="10">
        <v>465948.28</v>
      </c>
      <c r="L189" s="10">
        <v>101.39</v>
      </c>
      <c r="M189" s="10">
        <v>472.42496</v>
      </c>
      <c r="N189" s="41">
        <v>5.7176087689364856E-4</v>
      </c>
      <c r="O189" s="41">
        <v>1.033947209893093E-4</v>
      </c>
    </row>
    <row r="190" spans="2:15" ht="15" x14ac:dyDescent="0.25">
      <c r="B190" s="43" t="s">
        <v>2785</v>
      </c>
      <c r="C190" s="3" t="s">
        <v>2566</v>
      </c>
      <c r="D190" s="3" t="s">
        <v>2789</v>
      </c>
      <c r="E190" s="3" t="s">
        <v>529</v>
      </c>
      <c r="F190" s="3" t="s">
        <v>136</v>
      </c>
      <c r="G190" s="10">
        <v>4.5599999999999996</v>
      </c>
      <c r="H190" s="3" t="s">
        <v>73</v>
      </c>
      <c r="I190" s="41">
        <v>1.8500000000000003E-2</v>
      </c>
      <c r="J190" s="41">
        <v>1.4999999999999998E-2</v>
      </c>
      <c r="K190" s="10">
        <v>1980280.17</v>
      </c>
      <c r="L190" s="10">
        <v>101.73</v>
      </c>
      <c r="M190" s="10">
        <v>2014.5390199999999</v>
      </c>
      <c r="N190" s="41">
        <v>2.4381323895580611E-3</v>
      </c>
      <c r="O190" s="41">
        <v>4.409011325205522E-4</v>
      </c>
    </row>
    <row r="191" spans="2:15" ht="15" x14ac:dyDescent="0.25">
      <c r="B191" s="43" t="s">
        <v>2790</v>
      </c>
      <c r="C191" s="3" t="s">
        <v>2585</v>
      </c>
      <c r="D191" s="3" t="s">
        <v>2791</v>
      </c>
      <c r="E191" s="3" t="s">
        <v>529</v>
      </c>
      <c r="F191" s="3" t="s">
        <v>86</v>
      </c>
      <c r="G191" s="10">
        <v>6.0299999999969733</v>
      </c>
      <c r="H191" s="3" t="s">
        <v>73</v>
      </c>
      <c r="I191" s="41">
        <v>4.7699999999999992E-2</v>
      </c>
      <c r="J191" s="41">
        <v>1.4799999999934416E-2</v>
      </c>
      <c r="K191" s="10">
        <v>54525.437707999998</v>
      </c>
      <c r="L191" s="10">
        <v>124.47</v>
      </c>
      <c r="M191" s="10">
        <v>67.867812258000001</v>
      </c>
      <c r="N191" s="41">
        <v>8.2138250801751863E-5</v>
      </c>
      <c r="O191" s="41">
        <v>1.4853519832167071E-5</v>
      </c>
    </row>
    <row r="192" spans="2:15" ht="15" x14ac:dyDescent="0.25">
      <c r="B192" s="43" t="s">
        <v>2792</v>
      </c>
      <c r="C192" s="3" t="s">
        <v>2566</v>
      </c>
      <c r="D192" s="3" t="s">
        <v>2793</v>
      </c>
      <c r="E192" s="3" t="s">
        <v>529</v>
      </c>
      <c r="F192" s="3" t="s">
        <v>136</v>
      </c>
      <c r="G192" s="10">
        <v>0.25</v>
      </c>
      <c r="H192" s="3" t="s">
        <v>48</v>
      </c>
      <c r="I192" s="41">
        <v>4.4000000000000004E-2</v>
      </c>
      <c r="J192" s="41">
        <v>2.1099999999999997E-2</v>
      </c>
      <c r="K192" s="10">
        <v>160968.75</v>
      </c>
      <c r="L192" s="10">
        <v>101.68</v>
      </c>
      <c r="M192" s="10">
        <v>629.32278000000008</v>
      </c>
      <c r="N192" s="41">
        <v>7.6164930943095968E-4</v>
      </c>
      <c r="O192" s="41">
        <v>1.3773330954045375E-4</v>
      </c>
    </row>
    <row r="193" spans="2:15" ht="15" x14ac:dyDescent="0.25">
      <c r="B193" s="43" t="s">
        <v>2794</v>
      </c>
      <c r="C193" s="3" t="s">
        <v>2585</v>
      </c>
      <c r="D193" s="3" t="s">
        <v>2795</v>
      </c>
      <c r="E193" s="3" t="s">
        <v>529</v>
      </c>
      <c r="F193" s="3" t="s">
        <v>86</v>
      </c>
      <c r="G193" s="10">
        <v>8.5</v>
      </c>
      <c r="H193" s="3" t="s">
        <v>73</v>
      </c>
      <c r="I193" s="41">
        <v>5.0083999999999997E-2</v>
      </c>
      <c r="J193" s="41">
        <v>2.5300000000000003E-2</v>
      </c>
      <c r="K193" s="10">
        <v>9842813.0899999999</v>
      </c>
      <c r="L193" s="10">
        <v>128.5</v>
      </c>
      <c r="M193" s="10">
        <v>12648.01482</v>
      </c>
      <c r="N193" s="41">
        <v>1.5307489351212651E-2</v>
      </c>
      <c r="O193" s="41">
        <v>2.7681390148872513E-3</v>
      </c>
    </row>
    <row r="194" spans="2:15" ht="15" x14ac:dyDescent="0.25">
      <c r="B194" s="43" t="s">
        <v>2794</v>
      </c>
      <c r="C194" s="3" t="s">
        <v>2585</v>
      </c>
      <c r="D194" s="3" t="s">
        <v>2796</v>
      </c>
      <c r="E194" s="3" t="s">
        <v>529</v>
      </c>
      <c r="F194" s="3" t="s">
        <v>86</v>
      </c>
      <c r="G194" s="10">
        <v>8.52</v>
      </c>
      <c r="H194" s="3" t="s">
        <v>73</v>
      </c>
      <c r="I194" s="41">
        <v>4.9508999999999997E-2</v>
      </c>
      <c r="J194" s="41">
        <v>2.4699999999999996E-2</v>
      </c>
      <c r="K194" s="10">
        <v>3778318.37</v>
      </c>
      <c r="L194" s="10">
        <v>128.5</v>
      </c>
      <c r="M194" s="10">
        <v>4855.1391100000001</v>
      </c>
      <c r="N194" s="41">
        <v>5.8760201725460244E-3</v>
      </c>
      <c r="O194" s="41">
        <v>1.0625936310450943E-3</v>
      </c>
    </row>
    <row r="195" spans="2:15" ht="15" x14ac:dyDescent="0.25">
      <c r="B195" s="43" t="s">
        <v>2797</v>
      </c>
      <c r="C195" s="3" t="s">
        <v>2585</v>
      </c>
      <c r="D195" s="3" t="s">
        <v>2798</v>
      </c>
      <c r="E195" s="3" t="s">
        <v>529</v>
      </c>
      <c r="F195" s="3" t="s">
        <v>136</v>
      </c>
      <c r="G195" s="10">
        <v>3.7600000000000007</v>
      </c>
      <c r="H195" s="3" t="s">
        <v>73</v>
      </c>
      <c r="I195" s="41">
        <v>4.3099999999999999E-2</v>
      </c>
      <c r="J195" s="41">
        <v>2.2800000000000001E-2</v>
      </c>
      <c r="K195" s="10">
        <v>2024553.8</v>
      </c>
      <c r="L195" s="10">
        <v>107.65</v>
      </c>
      <c r="M195" s="10">
        <v>2179.43217</v>
      </c>
      <c r="N195" s="41">
        <v>2.6376973152507171E-3</v>
      </c>
      <c r="O195" s="41">
        <v>4.7698957551327287E-4</v>
      </c>
    </row>
    <row r="196" spans="2:15" ht="15" x14ac:dyDescent="0.25">
      <c r="B196" s="43" t="s">
        <v>2797</v>
      </c>
      <c r="C196" s="3" t="s">
        <v>2585</v>
      </c>
      <c r="D196" s="3" t="s">
        <v>2799</v>
      </c>
      <c r="E196" s="3" t="s">
        <v>529</v>
      </c>
      <c r="F196" s="3" t="s">
        <v>136</v>
      </c>
      <c r="G196" s="10">
        <v>3.7499999999999996</v>
      </c>
      <c r="H196" s="3" t="s">
        <v>73</v>
      </c>
      <c r="I196" s="41">
        <v>3.9599999999999996E-2</v>
      </c>
      <c r="J196" s="41">
        <v>2.3400000000000001E-2</v>
      </c>
      <c r="K196" s="10">
        <v>712575</v>
      </c>
      <c r="L196" s="10">
        <v>106.1</v>
      </c>
      <c r="M196" s="10">
        <v>756.04207999999994</v>
      </c>
      <c r="N196" s="41">
        <v>9.1501364074687754E-4</v>
      </c>
      <c r="O196" s="41">
        <v>1.6546704034811594E-4</v>
      </c>
    </row>
    <row r="197" spans="2:15" ht="15" x14ac:dyDescent="0.25">
      <c r="B197" s="43" t="s">
        <v>2797</v>
      </c>
      <c r="C197" s="3" t="s">
        <v>2585</v>
      </c>
      <c r="D197" s="3" t="s">
        <v>2800</v>
      </c>
      <c r="E197" s="3" t="s">
        <v>529</v>
      </c>
      <c r="F197" s="3" t="s">
        <v>136</v>
      </c>
      <c r="G197" s="10">
        <v>3.76</v>
      </c>
      <c r="H197" s="3" t="s">
        <v>73</v>
      </c>
      <c r="I197" s="41">
        <v>3.39E-2</v>
      </c>
      <c r="J197" s="41">
        <v>2.1999999999999999E-2</v>
      </c>
      <c r="K197" s="10">
        <v>592310.26</v>
      </c>
      <c r="L197" s="10">
        <v>104.79</v>
      </c>
      <c r="M197" s="10">
        <v>620.68191999999999</v>
      </c>
      <c r="N197" s="41">
        <v>7.5119155188420491E-4</v>
      </c>
      <c r="O197" s="41">
        <v>1.3584217468422667E-4</v>
      </c>
    </row>
    <row r="198" spans="2:15" ht="15" x14ac:dyDescent="0.25">
      <c r="B198" s="43" t="s">
        <v>2797</v>
      </c>
      <c r="C198" s="3" t="s">
        <v>2585</v>
      </c>
      <c r="D198" s="3" t="s">
        <v>2801</v>
      </c>
      <c r="E198" s="3" t="s">
        <v>529</v>
      </c>
      <c r="F198" s="3" t="s">
        <v>136</v>
      </c>
      <c r="G198" s="10">
        <v>3.76</v>
      </c>
      <c r="H198" s="3" t="s">
        <v>73</v>
      </c>
      <c r="I198" s="41">
        <v>3.2000000000000001E-2</v>
      </c>
      <c r="J198" s="41">
        <v>2.29E-2</v>
      </c>
      <c r="K198" s="10">
        <v>211533.23</v>
      </c>
      <c r="L198" s="10">
        <v>103.09</v>
      </c>
      <c r="M198" s="10">
        <v>218.06960999999998</v>
      </c>
      <c r="N198" s="41">
        <v>2.6392270094589403E-4</v>
      </c>
      <c r="O198" s="41">
        <v>4.7726619868259061E-5</v>
      </c>
    </row>
    <row r="199" spans="2:15" ht="15" x14ac:dyDescent="0.25">
      <c r="B199" s="43" t="s">
        <v>2802</v>
      </c>
      <c r="C199" s="3" t="s">
        <v>2585</v>
      </c>
      <c r="D199" s="3" t="s">
        <v>2803</v>
      </c>
      <c r="E199" s="3" t="s">
        <v>529</v>
      </c>
      <c r="F199" s="3" t="s">
        <v>136</v>
      </c>
      <c r="G199" s="10">
        <v>5.350000000003071</v>
      </c>
      <c r="H199" s="3" t="s">
        <v>73</v>
      </c>
      <c r="I199" s="41">
        <v>5.2999999999999999E-2</v>
      </c>
      <c r="J199" s="41">
        <v>1.3600000000007667E-2</v>
      </c>
      <c r="K199" s="10">
        <v>106525.773751</v>
      </c>
      <c r="L199" s="10">
        <v>125.13</v>
      </c>
      <c r="M199" s="10">
        <v>133.295700689</v>
      </c>
      <c r="N199" s="41">
        <v>1.6132353953545546E-4</v>
      </c>
      <c r="O199" s="41">
        <v>2.9173038998222359E-5</v>
      </c>
    </row>
    <row r="200" spans="2:15" ht="15" x14ac:dyDescent="0.25">
      <c r="B200" s="43" t="s">
        <v>2802</v>
      </c>
      <c r="C200" s="3" t="s">
        <v>2585</v>
      </c>
      <c r="D200" s="3" t="s">
        <v>2804</v>
      </c>
      <c r="E200" s="3" t="s">
        <v>529</v>
      </c>
      <c r="F200" s="3" t="s">
        <v>136</v>
      </c>
      <c r="G200" s="10">
        <v>5.4299999999990085</v>
      </c>
      <c r="H200" s="3" t="s">
        <v>73</v>
      </c>
      <c r="I200" s="41">
        <v>4.9599999999999998E-2</v>
      </c>
      <c r="J200" s="41">
        <v>1.3900000000015006E-2</v>
      </c>
      <c r="K200" s="10">
        <v>133522.70473500001</v>
      </c>
      <c r="L200" s="10">
        <v>123.41</v>
      </c>
      <c r="M200" s="10">
        <v>164.780370014</v>
      </c>
      <c r="N200" s="41">
        <v>1.9942843166894592E-4</v>
      </c>
      <c r="O200" s="41">
        <v>3.6063760014103996E-5</v>
      </c>
    </row>
    <row r="201" spans="2:15" ht="15" x14ac:dyDescent="0.25">
      <c r="B201" s="43" t="s">
        <v>2802</v>
      </c>
      <c r="C201" s="3" t="s">
        <v>2585</v>
      </c>
      <c r="D201" s="3" t="s">
        <v>2805</v>
      </c>
      <c r="E201" s="3" t="s">
        <v>529</v>
      </c>
      <c r="F201" s="3" t="s">
        <v>136</v>
      </c>
      <c r="G201" s="10">
        <v>5.4300000000023969</v>
      </c>
      <c r="H201" s="3" t="s">
        <v>73</v>
      </c>
      <c r="I201" s="41">
        <v>4.82E-2</v>
      </c>
      <c r="J201" s="41">
        <v>1.3799999999981816E-2</v>
      </c>
      <c r="K201" s="10">
        <v>105814.945796</v>
      </c>
      <c r="L201" s="10">
        <v>122.6</v>
      </c>
      <c r="M201" s="10">
        <v>129.72912351400001</v>
      </c>
      <c r="N201" s="41">
        <v>1.570070248172516E-4</v>
      </c>
      <c r="O201" s="41">
        <v>2.8392459471061128E-5</v>
      </c>
    </row>
    <row r="202" spans="2:15" ht="15" x14ac:dyDescent="0.25">
      <c r="B202" s="43" t="s">
        <v>2802</v>
      </c>
      <c r="C202" s="3" t="s">
        <v>2585</v>
      </c>
      <c r="D202" s="3" t="s">
        <v>2806</v>
      </c>
      <c r="E202" s="3" t="s">
        <v>529</v>
      </c>
      <c r="F202" s="3" t="s">
        <v>136</v>
      </c>
      <c r="G202" s="10">
        <v>5.6700000000040838</v>
      </c>
      <c r="H202" s="3" t="s">
        <v>73</v>
      </c>
      <c r="I202" s="41">
        <v>4.7400000000000005E-2</v>
      </c>
      <c r="J202" s="41">
        <v>1.3800000000029292E-2</v>
      </c>
      <c r="K202" s="10">
        <v>65252.670847000001</v>
      </c>
      <c r="L202" s="10">
        <v>121.49</v>
      </c>
      <c r="M202" s="10">
        <v>79.275469943999994</v>
      </c>
      <c r="N202" s="41">
        <v>9.5944575433392682E-5</v>
      </c>
      <c r="O202" s="41">
        <v>1.7350194824922574E-5</v>
      </c>
    </row>
    <row r="203" spans="2:15" ht="15" x14ac:dyDescent="0.25">
      <c r="B203" s="43" t="s">
        <v>2807</v>
      </c>
      <c r="C203" s="3" t="s">
        <v>2585</v>
      </c>
      <c r="D203" s="3" t="s">
        <v>2808</v>
      </c>
      <c r="E203" s="3" t="s">
        <v>529</v>
      </c>
      <c r="F203" s="3" t="s">
        <v>136</v>
      </c>
      <c r="G203" s="10">
        <v>4.5</v>
      </c>
      <c r="H203" s="3" t="s">
        <v>73</v>
      </c>
      <c r="I203" s="41">
        <v>3.4099999999999998E-2</v>
      </c>
      <c r="J203" s="41">
        <v>2.06E-2</v>
      </c>
      <c r="K203" s="10">
        <v>2381696.64</v>
      </c>
      <c r="L203" s="10">
        <v>106.34</v>
      </c>
      <c r="M203" s="10">
        <v>2532.6962100000001</v>
      </c>
      <c r="N203" s="41">
        <v>3.0652415273206995E-3</v>
      </c>
      <c r="O203" s="41">
        <v>5.5430478944980201E-4</v>
      </c>
    </row>
    <row r="204" spans="2:15" ht="15" x14ac:dyDescent="0.25">
      <c r="B204" s="43" t="s">
        <v>2809</v>
      </c>
      <c r="C204" s="3" t="s">
        <v>2585</v>
      </c>
      <c r="D204" s="3" t="s">
        <v>2810</v>
      </c>
      <c r="E204" s="3" t="s">
        <v>529</v>
      </c>
      <c r="F204" s="3" t="s">
        <v>136</v>
      </c>
      <c r="G204" s="10">
        <v>5.9099999999999993</v>
      </c>
      <c r="H204" s="3" t="s">
        <v>73</v>
      </c>
      <c r="I204" s="41">
        <v>5.2499999999999998E-2</v>
      </c>
      <c r="J204" s="41">
        <v>2.6199999999999998E-2</v>
      </c>
      <c r="K204" s="10">
        <v>186719.79</v>
      </c>
      <c r="L204" s="10">
        <v>116.56</v>
      </c>
      <c r="M204" s="10">
        <v>217.64059</v>
      </c>
      <c r="N204" s="41">
        <v>2.6340347170913882E-4</v>
      </c>
      <c r="O204" s="41">
        <v>4.7632724737911097E-5</v>
      </c>
    </row>
    <row r="205" spans="2:15" ht="15" x14ac:dyDescent="0.25">
      <c r="B205" s="43" t="s">
        <v>2811</v>
      </c>
      <c r="C205" s="3" t="s">
        <v>2566</v>
      </c>
      <c r="D205" s="3" t="s">
        <v>2812</v>
      </c>
      <c r="E205" s="3" t="s">
        <v>529</v>
      </c>
      <c r="F205" s="3" t="s">
        <v>136</v>
      </c>
      <c r="G205" s="10">
        <v>6.7300000000871343</v>
      </c>
      <c r="H205" s="3" t="s">
        <v>73</v>
      </c>
      <c r="I205" s="41">
        <v>2.7999999999999997E-2</v>
      </c>
      <c r="J205" s="41">
        <v>1.9199999999624868E-2</v>
      </c>
      <c r="K205" s="10">
        <v>4009.7090309999999</v>
      </c>
      <c r="L205" s="10">
        <v>106.35</v>
      </c>
      <c r="M205" s="10">
        <v>4.2643255570000003</v>
      </c>
      <c r="N205" s="41">
        <v>5.1609773535892695E-6</v>
      </c>
      <c r="O205" s="41">
        <v>9.3328843415385167E-7</v>
      </c>
    </row>
    <row r="206" spans="2:15" ht="15" x14ac:dyDescent="0.25">
      <c r="B206" s="43" t="s">
        <v>2813</v>
      </c>
      <c r="C206" s="3" t="s">
        <v>2585</v>
      </c>
      <c r="D206" s="3" t="s">
        <v>2814</v>
      </c>
      <c r="E206" s="3" t="s">
        <v>529</v>
      </c>
      <c r="F206" s="3" t="s">
        <v>86</v>
      </c>
      <c r="G206" s="10">
        <v>1</v>
      </c>
      <c r="H206" s="3" t="s">
        <v>73</v>
      </c>
      <c r="I206" s="41">
        <v>6.9999999999999993E-3</v>
      </c>
      <c r="J206" s="41">
        <v>0.5</v>
      </c>
      <c r="K206" s="10">
        <v>0</v>
      </c>
      <c r="L206" s="10">
        <v>100.0175</v>
      </c>
      <c r="M206" s="10">
        <v>0.40002000000004045</v>
      </c>
      <c r="N206" s="41">
        <v>4.8413146074039027E-7</v>
      </c>
      <c r="O206" s="41">
        <v>8.7548202978410989E-8</v>
      </c>
    </row>
    <row r="207" spans="2:15" ht="15" x14ac:dyDescent="0.25">
      <c r="B207" s="43" t="s">
        <v>2813</v>
      </c>
      <c r="C207" s="3" t="s">
        <v>2585</v>
      </c>
      <c r="D207" s="3" t="s">
        <v>2815</v>
      </c>
      <c r="E207" s="3" t="s">
        <v>529</v>
      </c>
      <c r="F207" s="3" t="s">
        <v>86</v>
      </c>
      <c r="G207" s="10">
        <v>2.2199999999999998</v>
      </c>
      <c r="H207" s="3" t="s">
        <v>73</v>
      </c>
      <c r="I207" s="41">
        <v>3.6000000000000004E-2</v>
      </c>
      <c r="J207" s="41">
        <v>2.0400000000000001E-2</v>
      </c>
      <c r="K207" s="10">
        <v>896797.44</v>
      </c>
      <c r="L207" s="10">
        <v>103.64</v>
      </c>
      <c r="M207" s="10">
        <v>929.44087000000002</v>
      </c>
      <c r="N207" s="41">
        <v>1.1248726715286077E-3</v>
      </c>
      <c r="O207" s="41">
        <v>2.0341702400675633E-4</v>
      </c>
    </row>
    <row r="208" spans="2:15" ht="15" x14ac:dyDescent="0.25">
      <c r="B208" s="43" t="s">
        <v>2813</v>
      </c>
      <c r="C208" s="3" t="s">
        <v>2585</v>
      </c>
      <c r="D208" s="3" t="s">
        <v>2816</v>
      </c>
      <c r="E208" s="3" t="s">
        <v>529</v>
      </c>
      <c r="F208" s="3" t="s">
        <v>86</v>
      </c>
      <c r="G208" s="10">
        <v>2.2200000000000002</v>
      </c>
      <c r="H208" s="3" t="s">
        <v>73</v>
      </c>
      <c r="I208" s="41">
        <v>3.6000000000000004E-2</v>
      </c>
      <c r="J208" s="41">
        <v>1.7899999999999999E-2</v>
      </c>
      <c r="K208" s="10">
        <v>51715</v>
      </c>
      <c r="L208" s="10">
        <v>104.2</v>
      </c>
      <c r="M208" s="10">
        <v>53.887029999999996</v>
      </c>
      <c r="N208" s="41">
        <v>6.5217755484372255E-5</v>
      </c>
      <c r="O208" s="41">
        <v>1.1793691916262297E-5</v>
      </c>
    </row>
    <row r="209" spans="2:15" ht="15" x14ac:dyDescent="0.25">
      <c r="B209" s="43" t="s">
        <v>2813</v>
      </c>
      <c r="C209" s="3" t="s">
        <v>2585</v>
      </c>
      <c r="D209" s="3" t="s">
        <v>2817</v>
      </c>
      <c r="E209" s="3" t="s">
        <v>529</v>
      </c>
      <c r="F209" s="3" t="s">
        <v>86</v>
      </c>
      <c r="G209" s="10">
        <v>2.2199999999999998</v>
      </c>
      <c r="H209" s="3" t="s">
        <v>73</v>
      </c>
      <c r="I209" s="41">
        <v>3.6000000000000004E-2</v>
      </c>
      <c r="J209" s="41">
        <v>1.8499999999999999E-2</v>
      </c>
      <c r="K209" s="10">
        <v>112218</v>
      </c>
      <c r="L209" s="10">
        <v>104.06</v>
      </c>
      <c r="M209" s="10">
        <v>116.77405</v>
      </c>
      <c r="N209" s="41">
        <v>1.4132791211205853E-4</v>
      </c>
      <c r="O209" s="41">
        <v>2.5557117724138993E-5</v>
      </c>
    </row>
    <row r="210" spans="2:15" ht="15" x14ac:dyDescent="0.25">
      <c r="B210" s="43" t="s">
        <v>2813</v>
      </c>
      <c r="C210" s="3" t="s">
        <v>2585</v>
      </c>
      <c r="D210" s="3" t="s">
        <v>2818</v>
      </c>
      <c r="E210" s="3" t="s">
        <v>529</v>
      </c>
      <c r="F210" s="3" t="s">
        <v>86</v>
      </c>
      <c r="G210" s="10">
        <v>2.2199999999999998</v>
      </c>
      <c r="H210" s="3" t="s">
        <v>73</v>
      </c>
      <c r="I210" s="41">
        <v>3.6000000000000004E-2</v>
      </c>
      <c r="J210" s="41">
        <v>2.0299999999999999E-2</v>
      </c>
      <c r="K210" s="10">
        <v>341418</v>
      </c>
      <c r="L210" s="10">
        <v>103.66</v>
      </c>
      <c r="M210" s="10">
        <v>353.91390000000001</v>
      </c>
      <c r="N210" s="41">
        <v>4.2833071692243156E-4</v>
      </c>
      <c r="O210" s="41">
        <v>7.7457442013094136E-5</v>
      </c>
    </row>
    <row r="211" spans="2:15" ht="15" x14ac:dyDescent="0.25">
      <c r="B211" s="43" t="s">
        <v>2813</v>
      </c>
      <c r="C211" s="3" t="s">
        <v>2585</v>
      </c>
      <c r="D211" s="3" t="s">
        <v>2819</v>
      </c>
      <c r="E211" s="3" t="s">
        <v>529</v>
      </c>
      <c r="F211" s="3" t="s">
        <v>86</v>
      </c>
      <c r="G211" s="10">
        <v>2.2199999999999998</v>
      </c>
      <c r="H211" s="3" t="s">
        <v>73</v>
      </c>
      <c r="I211" s="41">
        <v>3.6000000000000004E-2</v>
      </c>
      <c r="J211" s="41">
        <v>2.4300000000000002E-2</v>
      </c>
      <c r="K211" s="10">
        <v>1027339.9999999999</v>
      </c>
      <c r="L211" s="10">
        <v>102.76</v>
      </c>
      <c r="M211" s="10">
        <v>1055.6945800000001</v>
      </c>
      <c r="N211" s="41">
        <v>1.2776735141019476E-3</v>
      </c>
      <c r="O211" s="41">
        <v>2.3104885598979798E-4</v>
      </c>
    </row>
    <row r="212" spans="2:15" ht="15" x14ac:dyDescent="0.25">
      <c r="B212" s="43" t="s">
        <v>2813</v>
      </c>
      <c r="C212" s="3" t="s">
        <v>2585</v>
      </c>
      <c r="D212" s="3" t="s">
        <v>2820</v>
      </c>
      <c r="E212" s="3" t="s">
        <v>529</v>
      </c>
      <c r="F212" s="3" t="s">
        <v>86</v>
      </c>
      <c r="G212" s="10">
        <v>2.21</v>
      </c>
      <c r="H212" s="3" t="s">
        <v>73</v>
      </c>
      <c r="I212" s="41">
        <v>3.6000000000000004E-2</v>
      </c>
      <c r="J212" s="41">
        <v>2.7199999999999998E-2</v>
      </c>
      <c r="K212" s="10">
        <v>271971</v>
      </c>
      <c r="L212" s="10">
        <v>102.12</v>
      </c>
      <c r="M212" s="10">
        <v>277.73678999999998</v>
      </c>
      <c r="N212" s="41">
        <v>3.3613598781069299E-4</v>
      </c>
      <c r="O212" s="41">
        <v>6.0785352896079812E-5</v>
      </c>
    </row>
    <row r="213" spans="2:15" ht="15" x14ac:dyDescent="0.25">
      <c r="B213" s="43" t="s">
        <v>2813</v>
      </c>
      <c r="C213" s="3" t="s">
        <v>2585</v>
      </c>
      <c r="D213" s="3" t="s">
        <v>2821</v>
      </c>
      <c r="E213" s="3" t="s">
        <v>529</v>
      </c>
      <c r="F213" s="3" t="s">
        <v>86</v>
      </c>
      <c r="G213" s="10">
        <v>2.21</v>
      </c>
      <c r="H213" s="3" t="s">
        <v>73</v>
      </c>
      <c r="I213" s="41">
        <v>3.6000000000000004E-2</v>
      </c>
      <c r="J213" s="41">
        <v>3.4299999999999997E-2</v>
      </c>
      <c r="K213" s="10">
        <v>418477</v>
      </c>
      <c r="L213" s="10">
        <v>100.58</v>
      </c>
      <c r="M213" s="10">
        <v>420.90416999999997</v>
      </c>
      <c r="N213" s="41">
        <v>5.094069062891878E-4</v>
      </c>
      <c r="O213" s="41">
        <v>9.2118903328873239E-5</v>
      </c>
    </row>
    <row r="214" spans="2:15" ht="15" x14ac:dyDescent="0.25">
      <c r="B214" s="43" t="s">
        <v>2813</v>
      </c>
      <c r="C214" s="3" t="s">
        <v>2585</v>
      </c>
      <c r="D214" s="3" t="s">
        <v>2822</v>
      </c>
      <c r="E214" s="3" t="s">
        <v>529</v>
      </c>
      <c r="F214" s="3" t="s">
        <v>86</v>
      </c>
      <c r="G214" s="10">
        <v>2.2100000000000004</v>
      </c>
      <c r="H214" s="3" t="s">
        <v>73</v>
      </c>
      <c r="I214" s="41">
        <v>3.6000000000000004E-2</v>
      </c>
      <c r="J214" s="41">
        <v>3.2400000000000005E-2</v>
      </c>
      <c r="K214" s="10">
        <v>331060</v>
      </c>
      <c r="L214" s="10">
        <v>100.98</v>
      </c>
      <c r="M214" s="10">
        <v>334.30439000000001</v>
      </c>
      <c r="N214" s="41">
        <v>4.045979517589339E-4</v>
      </c>
      <c r="O214" s="41">
        <v>7.3165713195067519E-5</v>
      </c>
    </row>
    <row r="215" spans="2:15" ht="15" x14ac:dyDescent="0.25">
      <c r="B215" s="43" t="s">
        <v>2813</v>
      </c>
      <c r="C215" s="3" t="s">
        <v>2566</v>
      </c>
      <c r="D215" s="3" t="s">
        <v>2823</v>
      </c>
      <c r="E215" s="3" t="s">
        <v>529</v>
      </c>
      <c r="F215" s="3" t="s">
        <v>86</v>
      </c>
      <c r="G215" s="10">
        <v>2.2200000000000002</v>
      </c>
      <c r="H215" s="3" t="s">
        <v>73</v>
      </c>
      <c r="I215" s="41">
        <v>3.6000000000000004E-2</v>
      </c>
      <c r="J215" s="41">
        <v>2.1899999999999999E-2</v>
      </c>
      <c r="K215" s="10">
        <v>341519</v>
      </c>
      <c r="L215" s="10">
        <v>103.3</v>
      </c>
      <c r="M215" s="10">
        <v>352.78913</v>
      </c>
      <c r="N215" s="41">
        <v>4.2696944362835397E-4</v>
      </c>
      <c r="O215" s="41">
        <v>7.7211275340767699E-5</v>
      </c>
    </row>
    <row r="216" spans="2:15" ht="15" x14ac:dyDescent="0.25">
      <c r="B216" s="43" t="s">
        <v>2813</v>
      </c>
      <c r="C216" s="3" t="s">
        <v>2566</v>
      </c>
      <c r="D216" s="3" t="s">
        <v>2824</v>
      </c>
      <c r="E216" s="3" t="s">
        <v>529</v>
      </c>
      <c r="F216" s="3" t="s">
        <v>86</v>
      </c>
      <c r="G216" s="10">
        <v>2.2199999999999998</v>
      </c>
      <c r="H216" s="3" t="s">
        <v>73</v>
      </c>
      <c r="I216" s="41">
        <v>3.6000000000000004E-2</v>
      </c>
      <c r="J216" s="41">
        <v>2.1900000000000003E-2</v>
      </c>
      <c r="K216" s="10">
        <v>447287</v>
      </c>
      <c r="L216" s="10">
        <v>103.31</v>
      </c>
      <c r="M216" s="10">
        <v>462.09219999999999</v>
      </c>
      <c r="N216" s="41">
        <v>5.5925546668346069E-4</v>
      </c>
      <c r="O216" s="41">
        <v>1.0113329763595918E-4</v>
      </c>
    </row>
    <row r="217" spans="2:15" ht="15" x14ac:dyDescent="0.25">
      <c r="B217" s="43" t="s">
        <v>2813</v>
      </c>
      <c r="C217" s="3" t="s">
        <v>2566</v>
      </c>
      <c r="D217" s="3" t="s">
        <v>2825</v>
      </c>
      <c r="E217" s="3" t="s">
        <v>529</v>
      </c>
      <c r="F217" s="3" t="s">
        <v>86</v>
      </c>
      <c r="G217" s="10">
        <v>2.2199999999999998</v>
      </c>
      <c r="H217" s="3" t="s">
        <v>73</v>
      </c>
      <c r="I217" s="41">
        <v>3.6000000000000004E-2</v>
      </c>
      <c r="J217" s="41">
        <v>2.2400000000000003E-2</v>
      </c>
      <c r="K217" s="10">
        <v>354367</v>
      </c>
      <c r="L217" s="10">
        <v>103.18</v>
      </c>
      <c r="M217" s="10">
        <v>365.63587000000001</v>
      </c>
      <c r="N217" s="41">
        <v>4.4251744373322716E-4</v>
      </c>
      <c r="O217" s="41">
        <v>8.0022907261998534E-5</v>
      </c>
    </row>
    <row r="218" spans="2:15" ht="15" x14ac:dyDescent="0.25">
      <c r="B218" s="43" t="s">
        <v>2826</v>
      </c>
      <c r="C218" s="3" t="s">
        <v>2566</v>
      </c>
      <c r="D218" s="3" t="s">
        <v>2827</v>
      </c>
      <c r="E218" s="3" t="s">
        <v>529</v>
      </c>
      <c r="F218" s="3" t="s">
        <v>136</v>
      </c>
      <c r="G218" s="10">
        <v>6.7500000000052802</v>
      </c>
      <c r="H218" s="3" t="s">
        <v>73</v>
      </c>
      <c r="I218" s="41">
        <v>2.7999999999999997E-2</v>
      </c>
      <c r="J218" s="41">
        <v>1.8399999999974249E-2</v>
      </c>
      <c r="K218" s="10">
        <v>51419.715504</v>
      </c>
      <c r="L218" s="10">
        <v>106.94</v>
      </c>
      <c r="M218" s="10">
        <v>54.988243756999999</v>
      </c>
      <c r="N218" s="41">
        <v>6.6550519408085503E-5</v>
      </c>
      <c r="O218" s="41">
        <v>1.2034703079505248E-5</v>
      </c>
    </row>
    <row r="219" spans="2:15" ht="15" x14ac:dyDescent="0.25">
      <c r="B219" s="43" t="s">
        <v>2828</v>
      </c>
      <c r="C219" s="3" t="s">
        <v>2566</v>
      </c>
      <c r="D219" s="3" t="s">
        <v>2829</v>
      </c>
      <c r="E219" s="3" t="s">
        <v>228</v>
      </c>
      <c r="F219" s="3" t="s">
        <v>86</v>
      </c>
      <c r="G219" s="10">
        <v>0.75</v>
      </c>
      <c r="H219" s="3" t="s">
        <v>73</v>
      </c>
      <c r="I219" s="41">
        <v>4.0000000000000001E-3</v>
      </c>
      <c r="J219" s="41">
        <v>0.5</v>
      </c>
      <c r="K219" s="10">
        <v>0</v>
      </c>
      <c r="L219" s="10">
        <v>100.0055</v>
      </c>
      <c r="M219" s="10">
        <v>0.12769000000025699</v>
      </c>
      <c r="N219" s="41">
        <v>1.5453913859821657E-7</v>
      </c>
      <c r="O219" s="41">
        <v>2.794617778694732E-8</v>
      </c>
    </row>
    <row r="220" spans="2:15" ht="15" x14ac:dyDescent="0.25">
      <c r="B220" s="43" t="s">
        <v>2828</v>
      </c>
      <c r="C220" s="3" t="s">
        <v>2566</v>
      </c>
      <c r="D220" s="3" t="s">
        <v>2830</v>
      </c>
      <c r="E220" s="3" t="s">
        <v>228</v>
      </c>
      <c r="F220" s="3" t="s">
        <v>86</v>
      </c>
      <c r="G220" s="10">
        <v>11.32</v>
      </c>
      <c r="H220" s="3" t="s">
        <v>73</v>
      </c>
      <c r="I220" s="41">
        <v>2.6329999999999999E-2</v>
      </c>
      <c r="J220" s="41">
        <v>2.6499999999999999E-2</v>
      </c>
      <c r="K220" s="10">
        <v>1194056.01</v>
      </c>
      <c r="L220" s="10">
        <v>100.77</v>
      </c>
      <c r="M220" s="10">
        <v>1203.2502400000001</v>
      </c>
      <c r="N220" s="41">
        <v>1.4562554280470132E-3</v>
      </c>
      <c r="O220" s="41">
        <v>2.6334282347215409E-4</v>
      </c>
    </row>
    <row r="221" spans="2:15" ht="15" x14ac:dyDescent="0.25">
      <c r="B221" s="43" t="s">
        <v>2828</v>
      </c>
      <c r="C221" s="3" t="s">
        <v>2566</v>
      </c>
      <c r="D221" s="3" t="s">
        <v>2831</v>
      </c>
      <c r="E221" s="3" t="s">
        <v>228</v>
      </c>
      <c r="F221" s="3" t="s">
        <v>86</v>
      </c>
      <c r="G221" s="10">
        <v>16.099999999999998</v>
      </c>
      <c r="H221" s="3" t="s">
        <v>73</v>
      </c>
      <c r="I221" s="41">
        <v>2.9950000000000001E-2</v>
      </c>
      <c r="J221" s="41">
        <v>3.0200000000000005E-2</v>
      </c>
      <c r="K221" s="10">
        <v>4784068.5599999996</v>
      </c>
      <c r="L221" s="10">
        <v>100.88</v>
      </c>
      <c r="M221" s="10">
        <v>4826.1683600000006</v>
      </c>
      <c r="N221" s="41">
        <v>5.8409577968742002E-3</v>
      </c>
      <c r="O221" s="41">
        <v>1.0562531053177895E-3</v>
      </c>
    </row>
    <row r="222" spans="2:15" ht="15" x14ac:dyDescent="0.25">
      <c r="B222" s="43" t="s">
        <v>2828</v>
      </c>
      <c r="C222" s="3" t="s">
        <v>2566</v>
      </c>
      <c r="D222" s="3" t="s">
        <v>2832</v>
      </c>
      <c r="E222" s="3" t="s">
        <v>228</v>
      </c>
      <c r="F222" s="3" t="s">
        <v>86</v>
      </c>
      <c r="G222" s="10">
        <v>11.309999999999999</v>
      </c>
      <c r="H222" s="3" t="s">
        <v>73</v>
      </c>
      <c r="I222" s="41">
        <v>2.6280000000000001E-2</v>
      </c>
      <c r="J222" s="41">
        <v>2.6799999999999997E-2</v>
      </c>
      <c r="K222" s="10">
        <v>37649.279999999999</v>
      </c>
      <c r="L222" s="10">
        <v>100.12</v>
      </c>
      <c r="M222" s="10">
        <v>37.694459999999999</v>
      </c>
      <c r="N222" s="41">
        <v>4.5620403933849219E-5</v>
      </c>
      <c r="O222" s="41">
        <v>8.2497930984482265E-6</v>
      </c>
    </row>
    <row r="223" spans="2:15" ht="15" x14ac:dyDescent="0.25">
      <c r="B223" s="43" t="s">
        <v>2828</v>
      </c>
      <c r="C223" s="3" t="s">
        <v>2566</v>
      </c>
      <c r="D223" s="3" t="s">
        <v>2833</v>
      </c>
      <c r="E223" s="3" t="s">
        <v>228</v>
      </c>
      <c r="F223" s="3" t="s">
        <v>86</v>
      </c>
      <c r="G223" s="10">
        <v>16.09</v>
      </c>
      <c r="H223" s="3" t="s">
        <v>73</v>
      </c>
      <c r="I223" s="41">
        <v>2.9860000000000001E-2</v>
      </c>
      <c r="J223" s="41">
        <v>3.0599999999999999E-2</v>
      </c>
      <c r="K223" s="10">
        <v>150809.57</v>
      </c>
      <c r="L223" s="10">
        <v>99.71</v>
      </c>
      <c r="M223" s="10">
        <v>150.37222</v>
      </c>
      <c r="N223" s="41">
        <v>1.8199070677308126E-4</v>
      </c>
      <c r="O223" s="41">
        <v>3.2910398577253486E-5</v>
      </c>
    </row>
    <row r="224" spans="2:15" ht="15" x14ac:dyDescent="0.25">
      <c r="B224" s="43" t="s">
        <v>2828</v>
      </c>
      <c r="C224" s="3" t="s">
        <v>2566</v>
      </c>
      <c r="D224" s="3" t="s">
        <v>2834</v>
      </c>
      <c r="E224" s="3" t="s">
        <v>228</v>
      </c>
      <c r="F224" s="3" t="s">
        <v>86</v>
      </c>
      <c r="G224" s="10">
        <v>11.289999999999997</v>
      </c>
      <c r="H224" s="3" t="s">
        <v>73</v>
      </c>
      <c r="I224" s="41">
        <v>2.5559999999999999E-2</v>
      </c>
      <c r="J224" s="41">
        <v>2.81E-2</v>
      </c>
      <c r="K224" s="10">
        <v>52834.86</v>
      </c>
      <c r="L224" s="10">
        <v>97.78</v>
      </c>
      <c r="M224" s="10">
        <v>51.661929999999998</v>
      </c>
      <c r="N224" s="41">
        <v>6.2524787849520675E-5</v>
      </c>
      <c r="O224" s="41">
        <v>1.1306707499365037E-5</v>
      </c>
    </row>
    <row r="225" spans="2:15" ht="15" x14ac:dyDescent="0.25">
      <c r="B225" s="43" t="s">
        <v>2828</v>
      </c>
      <c r="C225" s="3" t="s">
        <v>2566</v>
      </c>
      <c r="D225" s="3" t="s">
        <v>2835</v>
      </c>
      <c r="E225" s="3" t="s">
        <v>228</v>
      </c>
      <c r="F225" s="3" t="s">
        <v>86</v>
      </c>
      <c r="G225" s="10">
        <v>16.100000000000001</v>
      </c>
      <c r="H225" s="3" t="s">
        <v>73</v>
      </c>
      <c r="I225" s="41">
        <v>2.9319999999999999E-2</v>
      </c>
      <c r="J225" s="41">
        <v>3.1600000000000003E-2</v>
      </c>
      <c r="K225" s="10">
        <v>211577.13</v>
      </c>
      <c r="L225" s="10">
        <v>97.23</v>
      </c>
      <c r="M225" s="10">
        <v>205.71644000000001</v>
      </c>
      <c r="N225" s="41">
        <v>2.4897205288611262E-4</v>
      </c>
      <c r="O225" s="41">
        <v>4.5023010462262593E-5</v>
      </c>
    </row>
    <row r="226" spans="2:15" ht="15" x14ac:dyDescent="0.25">
      <c r="B226" s="43" t="s">
        <v>2828</v>
      </c>
      <c r="C226" s="3" t="s">
        <v>2566</v>
      </c>
      <c r="D226" s="3" t="s">
        <v>2836</v>
      </c>
      <c r="E226" s="3" t="s">
        <v>228</v>
      </c>
      <c r="F226" s="3" t="s">
        <v>86</v>
      </c>
      <c r="G226" s="10">
        <v>11.229999999999999</v>
      </c>
      <c r="H226" s="3" t="s">
        <v>73</v>
      </c>
      <c r="I226" s="41">
        <v>2.6509999999999999E-2</v>
      </c>
      <c r="J226" s="41">
        <v>2.92E-2</v>
      </c>
      <c r="K226" s="10">
        <v>36969.15</v>
      </c>
      <c r="L226" s="10">
        <v>97.65</v>
      </c>
      <c r="M226" s="10">
        <v>36.100370000000005</v>
      </c>
      <c r="N226" s="41">
        <v>4.3691127597037142E-5</v>
      </c>
      <c r="O226" s="41">
        <v>7.9009112553257823E-6</v>
      </c>
    </row>
    <row r="227" spans="2:15" ht="15" x14ac:dyDescent="0.25">
      <c r="B227" s="43" t="s">
        <v>2828</v>
      </c>
      <c r="C227" s="3" t="s">
        <v>2566</v>
      </c>
      <c r="D227" s="3" t="s">
        <v>2837</v>
      </c>
      <c r="E227" s="3" t="s">
        <v>228</v>
      </c>
      <c r="F227" s="3" t="s">
        <v>86</v>
      </c>
      <c r="G227" s="10">
        <v>15.999999999999996</v>
      </c>
      <c r="H227" s="3" t="s">
        <v>73</v>
      </c>
      <c r="I227" s="41">
        <v>3.0059999999999996E-2</v>
      </c>
      <c r="J227" s="41">
        <v>3.2599999999999997E-2</v>
      </c>
      <c r="K227" s="10">
        <v>148003.01999999999</v>
      </c>
      <c r="L227" s="10">
        <v>96.93</v>
      </c>
      <c r="M227" s="10">
        <v>143.45932999999999</v>
      </c>
      <c r="N227" s="41">
        <v>1.7362425626151357E-4</v>
      </c>
      <c r="O227" s="41">
        <v>3.1397446482639805E-5</v>
      </c>
    </row>
    <row r="228" spans="2:15" ht="15" x14ac:dyDescent="0.25">
      <c r="B228" s="43" t="s">
        <v>2828</v>
      </c>
      <c r="C228" s="3" t="s">
        <v>2566</v>
      </c>
      <c r="D228" s="3" t="s">
        <v>2838</v>
      </c>
      <c r="E228" s="3" t="s">
        <v>228</v>
      </c>
      <c r="F228" s="3" t="s">
        <v>86</v>
      </c>
      <c r="G228" s="10">
        <v>15.98</v>
      </c>
      <c r="H228" s="3" t="s">
        <v>73</v>
      </c>
      <c r="I228" s="41">
        <v>3.0529999999999998E-2</v>
      </c>
      <c r="J228" s="41">
        <v>3.1899999999999998E-2</v>
      </c>
      <c r="K228" s="10">
        <v>200914.95</v>
      </c>
      <c r="L228" s="10">
        <v>98.76</v>
      </c>
      <c r="M228" s="10">
        <v>198.42359999999999</v>
      </c>
      <c r="N228" s="41">
        <v>2.401457609953432E-4</v>
      </c>
      <c r="O228" s="41">
        <v>4.3426902676129374E-5</v>
      </c>
    </row>
    <row r="229" spans="2:15" ht="15" x14ac:dyDescent="0.25">
      <c r="B229" s="43" t="s">
        <v>2828</v>
      </c>
      <c r="C229" s="3" t="s">
        <v>2566</v>
      </c>
      <c r="D229" s="3" t="s">
        <v>2839</v>
      </c>
      <c r="E229" s="3" t="s">
        <v>228</v>
      </c>
      <c r="F229" s="3" t="s">
        <v>86</v>
      </c>
      <c r="G229" s="10">
        <v>11.23</v>
      </c>
      <c r="H229" s="3" t="s">
        <v>73</v>
      </c>
      <c r="I229" s="41">
        <v>2.7009999999999999E-2</v>
      </c>
      <c r="J229" s="41">
        <v>2.8599999999999997E-2</v>
      </c>
      <c r="K229" s="10">
        <v>50203.27</v>
      </c>
      <c r="L229" s="10">
        <v>98.89</v>
      </c>
      <c r="M229" s="10">
        <v>49.646010000000004</v>
      </c>
      <c r="N229" s="41">
        <v>6.0084984103868792E-5</v>
      </c>
      <c r="O229" s="41">
        <v>1.0865504126163147E-5</v>
      </c>
    </row>
    <row r="230" spans="2:15" ht="15" x14ac:dyDescent="0.25">
      <c r="B230" s="43" t="s">
        <v>2828</v>
      </c>
      <c r="C230" s="3" t="s">
        <v>2566</v>
      </c>
      <c r="D230" s="3" t="s">
        <v>2840</v>
      </c>
      <c r="E230" s="3" t="s">
        <v>228</v>
      </c>
      <c r="F230" s="3" t="s">
        <v>86</v>
      </c>
      <c r="G230" s="10">
        <v>15.92</v>
      </c>
      <c r="H230" s="3" t="s">
        <v>73</v>
      </c>
      <c r="I230" s="41">
        <v>3.1139999999999998E-2</v>
      </c>
      <c r="J230" s="41">
        <v>3.2099999999999997E-2</v>
      </c>
      <c r="K230" s="10">
        <v>164487.66</v>
      </c>
      <c r="L230" s="10">
        <v>99.38</v>
      </c>
      <c r="M230" s="10">
        <v>163.46784</v>
      </c>
      <c r="N230" s="41">
        <v>1.9783991841225036E-4</v>
      </c>
      <c r="O230" s="41">
        <v>3.5776500266889062E-5</v>
      </c>
    </row>
    <row r="231" spans="2:15" ht="15" x14ac:dyDescent="0.25">
      <c r="B231" s="43" t="s">
        <v>2828</v>
      </c>
      <c r="C231" s="3" t="s">
        <v>2566</v>
      </c>
      <c r="D231" s="3" t="s">
        <v>2841</v>
      </c>
      <c r="E231" s="3" t="s">
        <v>228</v>
      </c>
      <c r="F231" s="3" t="s">
        <v>86</v>
      </c>
      <c r="G231" s="10">
        <v>11.209999999999999</v>
      </c>
      <c r="H231" s="3" t="s">
        <v>73</v>
      </c>
      <c r="I231" s="41">
        <v>2.743E-2</v>
      </c>
      <c r="J231" s="41">
        <v>2.8799999999999999E-2</v>
      </c>
      <c r="K231" s="10">
        <v>41115.17</v>
      </c>
      <c r="L231" s="10">
        <v>99.09</v>
      </c>
      <c r="M231" s="10">
        <v>40.741019999999999</v>
      </c>
      <c r="N231" s="41">
        <v>4.9307558433706965E-5</v>
      </c>
      <c r="O231" s="41">
        <v>8.9165618931731937E-6</v>
      </c>
    </row>
    <row r="232" spans="2:15" ht="15" x14ac:dyDescent="0.25">
      <c r="B232" s="43" t="s">
        <v>2828</v>
      </c>
      <c r="C232" s="3" t="s">
        <v>2566</v>
      </c>
      <c r="D232" s="3" t="s">
        <v>2842</v>
      </c>
      <c r="E232" s="3" t="s">
        <v>228</v>
      </c>
      <c r="F232" s="3" t="s">
        <v>86</v>
      </c>
      <c r="G232" s="10">
        <v>15.809999999999999</v>
      </c>
      <c r="H232" s="3" t="s">
        <v>73</v>
      </c>
      <c r="I232" s="41">
        <v>3.2579999999999998E-2</v>
      </c>
      <c r="J232" s="41">
        <v>3.2000000000000001E-2</v>
      </c>
      <c r="K232" s="10">
        <v>152966</v>
      </c>
      <c r="L232" s="10">
        <v>101.73</v>
      </c>
      <c r="M232" s="10">
        <v>155.61231000000001</v>
      </c>
      <c r="N232" s="41">
        <v>1.8833262074265992E-4</v>
      </c>
      <c r="O232" s="41">
        <v>3.405724239242547E-5</v>
      </c>
    </row>
    <row r="233" spans="2:15" ht="15" x14ac:dyDescent="0.25">
      <c r="B233" s="43" t="s">
        <v>2828</v>
      </c>
      <c r="C233" s="3" t="s">
        <v>2566</v>
      </c>
      <c r="D233" s="3" t="s">
        <v>2843</v>
      </c>
      <c r="E233" s="3" t="s">
        <v>228</v>
      </c>
      <c r="F233" s="3" t="s">
        <v>86</v>
      </c>
      <c r="G233" s="10">
        <v>11.18</v>
      </c>
      <c r="H233" s="3" t="s">
        <v>73</v>
      </c>
      <c r="I233" s="41">
        <v>2.8769999999999997E-2</v>
      </c>
      <c r="J233" s="41">
        <v>2.8400000000000002E-2</v>
      </c>
      <c r="K233" s="10">
        <v>38241</v>
      </c>
      <c r="L233" s="10">
        <v>101</v>
      </c>
      <c r="M233" s="10">
        <v>38.623410000000007</v>
      </c>
      <c r="N233" s="41">
        <v>4.6744682521056719E-5</v>
      </c>
      <c r="O233" s="41">
        <v>8.4531026908605743E-6</v>
      </c>
    </row>
    <row r="234" spans="2:15" ht="15" x14ac:dyDescent="0.25">
      <c r="B234" s="43" t="s">
        <v>2828</v>
      </c>
      <c r="C234" s="3" t="s">
        <v>2566</v>
      </c>
      <c r="D234" s="3" t="s">
        <v>2844</v>
      </c>
      <c r="E234" s="3" t="s">
        <v>228</v>
      </c>
      <c r="F234" s="3" t="s">
        <v>86</v>
      </c>
      <c r="G234" s="10">
        <v>15.72</v>
      </c>
      <c r="H234" s="3" t="s">
        <v>73</v>
      </c>
      <c r="I234" s="41">
        <v>3.3119999999999997E-2</v>
      </c>
      <c r="J234" s="41">
        <v>3.32E-2</v>
      </c>
      <c r="K234" s="10">
        <v>155182</v>
      </c>
      <c r="L234" s="10">
        <v>100.45</v>
      </c>
      <c r="M234" s="10">
        <v>155.88032000000001</v>
      </c>
      <c r="N234" s="41">
        <v>1.8865698470644428E-4</v>
      </c>
      <c r="O234" s="41">
        <v>3.4115898944298477E-5</v>
      </c>
    </row>
    <row r="235" spans="2:15" ht="15" x14ac:dyDescent="0.25">
      <c r="B235" s="43" t="s">
        <v>2828</v>
      </c>
      <c r="C235" s="3" t="s">
        <v>2566</v>
      </c>
      <c r="D235" s="3" t="s">
        <v>2845</v>
      </c>
      <c r="E235" s="3" t="s">
        <v>228</v>
      </c>
      <c r="F235" s="3" t="s">
        <v>86</v>
      </c>
      <c r="G235" s="10">
        <v>11.12</v>
      </c>
      <c r="H235" s="3" t="s">
        <v>73</v>
      </c>
      <c r="I235" s="41">
        <v>2.9500000000000002E-2</v>
      </c>
      <c r="J235" s="41">
        <v>2.9700000000000001E-2</v>
      </c>
      <c r="K235" s="10">
        <v>38796</v>
      </c>
      <c r="L235" s="10">
        <v>100.12</v>
      </c>
      <c r="M235" s="10">
        <v>38.842559999999999</v>
      </c>
      <c r="N235" s="41">
        <v>4.7009912783596696E-5</v>
      </c>
      <c r="O235" s="41">
        <v>8.5010657644136872E-6</v>
      </c>
    </row>
    <row r="236" spans="2:15" ht="15" x14ac:dyDescent="0.25">
      <c r="B236" s="43" t="s">
        <v>2846</v>
      </c>
      <c r="C236" s="3" t="s">
        <v>2566</v>
      </c>
      <c r="D236" s="3" t="s">
        <v>2847</v>
      </c>
      <c r="E236" s="3" t="s">
        <v>228</v>
      </c>
      <c r="F236" s="3" t="s">
        <v>86</v>
      </c>
      <c r="G236" s="10">
        <v>7.3000000000003347</v>
      </c>
      <c r="H236" s="3" t="s">
        <v>73</v>
      </c>
      <c r="I236" s="41">
        <v>2.0499999999999997E-2</v>
      </c>
      <c r="J236" s="41">
        <v>2.0099999999973708E-2</v>
      </c>
      <c r="K236" s="10">
        <v>175607.86549900001</v>
      </c>
      <c r="L236" s="10">
        <v>100.61</v>
      </c>
      <c r="M236" s="10">
        <v>176.67907348200001</v>
      </c>
      <c r="N236" s="41">
        <v>2.1382905336505864E-4</v>
      </c>
      <c r="O236" s="41">
        <v>3.866790507284176E-5</v>
      </c>
    </row>
    <row r="237" spans="2:15" ht="15" x14ac:dyDescent="0.25">
      <c r="B237" s="43" t="s">
        <v>2848</v>
      </c>
      <c r="C237" s="3" t="s">
        <v>2585</v>
      </c>
      <c r="D237" s="3" t="s">
        <v>2849</v>
      </c>
      <c r="E237" s="3" t="s">
        <v>228</v>
      </c>
      <c r="F237" s="3" t="s">
        <v>136</v>
      </c>
      <c r="G237" s="10">
        <v>3.9799999999999995</v>
      </c>
      <c r="H237" s="3" t="s">
        <v>73</v>
      </c>
      <c r="I237" s="41">
        <v>3.6000000000000004E-2</v>
      </c>
      <c r="J237" s="41">
        <v>3.2799999999999996E-2</v>
      </c>
      <c r="K237" s="10">
        <v>3615302.15</v>
      </c>
      <c r="L237" s="10">
        <v>101.73</v>
      </c>
      <c r="M237" s="10">
        <v>3677.8468800000001</v>
      </c>
      <c r="N237" s="41">
        <v>4.4511808969394202E-3</v>
      </c>
      <c r="O237" s="41">
        <v>8.0493196633599066E-4</v>
      </c>
    </row>
    <row r="238" spans="2:15" ht="15" x14ac:dyDescent="0.25">
      <c r="B238" s="43" t="s">
        <v>2848</v>
      </c>
      <c r="C238" s="3" t="s">
        <v>2585</v>
      </c>
      <c r="D238" s="3" t="s">
        <v>2850</v>
      </c>
      <c r="E238" s="3" t="s">
        <v>228</v>
      </c>
      <c r="F238" s="3" t="s">
        <v>136</v>
      </c>
      <c r="G238" s="10">
        <v>3.98</v>
      </c>
      <c r="H238" s="3" t="s">
        <v>73</v>
      </c>
      <c r="I238" s="41">
        <v>3.6000000000000004E-2</v>
      </c>
      <c r="J238" s="41">
        <v>3.2799999999999996E-2</v>
      </c>
      <c r="K238" s="10">
        <v>159822</v>
      </c>
      <c r="L238" s="10">
        <v>101.73</v>
      </c>
      <c r="M238" s="10">
        <v>162.58692000000002</v>
      </c>
      <c r="N238" s="41">
        <v>1.9677376900373235E-4</v>
      </c>
      <c r="O238" s="41">
        <v>3.5583702499358111E-5</v>
      </c>
    </row>
    <row r="239" spans="2:15" ht="15" x14ac:dyDescent="0.25">
      <c r="B239" s="43" t="s">
        <v>2851</v>
      </c>
      <c r="C239" s="3" t="s">
        <v>2585</v>
      </c>
      <c r="D239" s="3" t="s">
        <v>2852</v>
      </c>
      <c r="E239" s="3" t="s">
        <v>228</v>
      </c>
      <c r="F239" s="3" t="s">
        <v>136</v>
      </c>
      <c r="G239" s="10">
        <v>2.9200000000105435</v>
      </c>
      <c r="H239" s="3" t="s">
        <v>73</v>
      </c>
      <c r="I239" s="41">
        <v>2.9500000000000002E-2</v>
      </c>
      <c r="J239" s="41">
        <v>1.8300000000036926E-2</v>
      </c>
      <c r="K239" s="10">
        <v>21491.375783</v>
      </c>
      <c r="L239" s="10">
        <v>103.86</v>
      </c>
      <c r="M239" s="10">
        <v>22.320942888000001</v>
      </c>
      <c r="N239" s="41">
        <v>2.7014325997373064E-5</v>
      </c>
      <c r="O239" s="41">
        <v>4.885151838977915E-6</v>
      </c>
    </row>
    <row r="240" spans="2:15" ht="15" x14ac:dyDescent="0.25">
      <c r="B240" s="43" t="s">
        <v>2851</v>
      </c>
      <c r="C240" s="3" t="s">
        <v>2585</v>
      </c>
      <c r="D240" s="3" t="s">
        <v>2853</v>
      </c>
      <c r="E240" s="3" t="s">
        <v>228</v>
      </c>
      <c r="F240" s="3" t="s">
        <v>136</v>
      </c>
      <c r="G240" s="10">
        <v>3.829999999983221</v>
      </c>
      <c r="H240" s="3" t="s">
        <v>73</v>
      </c>
      <c r="I240" s="41">
        <v>2.9500000000000002E-2</v>
      </c>
      <c r="J240" s="41">
        <v>1.8599999999848935E-2</v>
      </c>
      <c r="K240" s="10">
        <v>11820.25668</v>
      </c>
      <c r="L240" s="10">
        <v>104.76</v>
      </c>
      <c r="M240" s="10">
        <v>12.382900897999999</v>
      </c>
      <c r="N240" s="41">
        <v>1.4986630418358141E-5</v>
      </c>
      <c r="O240" s="41">
        <v>2.7101162973839857E-6</v>
      </c>
    </row>
    <row r="241" spans="2:15" ht="15" x14ac:dyDescent="0.25">
      <c r="B241" s="43" t="s">
        <v>2851</v>
      </c>
      <c r="C241" s="3" t="s">
        <v>2585</v>
      </c>
      <c r="D241" s="3" t="s">
        <v>2854</v>
      </c>
      <c r="E241" s="3" t="s">
        <v>228</v>
      </c>
      <c r="F241" s="3" t="s">
        <v>136</v>
      </c>
      <c r="G241" s="10">
        <v>2.9400000000209894</v>
      </c>
      <c r="H241" s="3" t="s">
        <v>73</v>
      </c>
      <c r="I241" s="41">
        <v>2.6499999999999999E-2</v>
      </c>
      <c r="J241" s="41">
        <v>2.0899999999774023E-2</v>
      </c>
      <c r="K241" s="10">
        <v>21657.138133</v>
      </c>
      <c r="L241" s="10">
        <v>102.14</v>
      </c>
      <c r="M241" s="10">
        <v>22.120600888000002</v>
      </c>
      <c r="N241" s="41">
        <v>2.6771858457980932E-5</v>
      </c>
      <c r="O241" s="41">
        <v>4.8413050761133109E-6</v>
      </c>
    </row>
    <row r="242" spans="2:15" ht="15" x14ac:dyDescent="0.25">
      <c r="B242" s="43" t="s">
        <v>2851</v>
      </c>
      <c r="C242" s="3" t="s">
        <v>2585</v>
      </c>
      <c r="D242" s="3" t="s">
        <v>2855</v>
      </c>
      <c r="E242" s="3" t="s">
        <v>228</v>
      </c>
      <c r="F242" s="3" t="s">
        <v>136</v>
      </c>
      <c r="G242" s="10">
        <v>3.8299999999618199</v>
      </c>
      <c r="H242" s="3" t="s">
        <v>73</v>
      </c>
      <c r="I242" s="41">
        <v>2.6499999999999999E-2</v>
      </c>
      <c r="J242" s="41">
        <v>2.12000000003209E-2</v>
      </c>
      <c r="K242" s="10">
        <v>11911.425198000001</v>
      </c>
      <c r="L242" s="10">
        <v>102.55</v>
      </c>
      <c r="M242" s="10">
        <v>12.215166541</v>
      </c>
      <c r="N242" s="41">
        <v>1.4783626870358662E-5</v>
      </c>
      <c r="O242" s="41">
        <v>2.6734060290646822E-6</v>
      </c>
    </row>
    <row r="243" spans="2:15" ht="15" x14ac:dyDescent="0.25">
      <c r="B243" s="43" t="s">
        <v>2851</v>
      </c>
      <c r="C243" s="3" t="s">
        <v>2566</v>
      </c>
      <c r="D243" s="3" t="s">
        <v>2856</v>
      </c>
      <c r="E243" s="3" t="s">
        <v>228</v>
      </c>
      <c r="F243" s="3" t="s">
        <v>136</v>
      </c>
      <c r="G243" s="10">
        <v>6.3999999999978794</v>
      </c>
      <c r="H243" s="3" t="s">
        <v>73</v>
      </c>
      <c r="I243" s="41">
        <v>2.0499999999999997E-2</v>
      </c>
      <c r="J243" s="41">
        <v>1.8300000000033134E-2</v>
      </c>
      <c r="K243" s="10">
        <v>70985.046772000002</v>
      </c>
      <c r="L243" s="10">
        <v>102.2</v>
      </c>
      <c r="M243" s="10">
        <v>72.546717801</v>
      </c>
      <c r="N243" s="41">
        <v>8.7800981103233465E-5</v>
      </c>
      <c r="O243" s="41">
        <v>1.5877543061493944E-5</v>
      </c>
    </row>
    <row r="244" spans="2:15" ht="15" x14ac:dyDescent="0.25">
      <c r="B244" s="43" t="s">
        <v>2857</v>
      </c>
      <c r="C244" s="3" t="s">
        <v>2566</v>
      </c>
      <c r="D244" s="3" t="s">
        <v>2858</v>
      </c>
      <c r="E244" s="3" t="s">
        <v>228</v>
      </c>
      <c r="F244" s="3" t="s">
        <v>136</v>
      </c>
      <c r="G244" s="10">
        <v>6.88</v>
      </c>
      <c r="H244" s="3" t="s">
        <v>73</v>
      </c>
      <c r="I244" s="41">
        <v>2.9399999999999999E-2</v>
      </c>
      <c r="J244" s="41">
        <v>2.0099999999999996E-2</v>
      </c>
      <c r="K244" s="10">
        <v>3204394.21</v>
      </c>
      <c r="L244" s="10">
        <v>106.13</v>
      </c>
      <c r="M244" s="10">
        <v>3400.8235800000002</v>
      </c>
      <c r="N244" s="41">
        <v>4.1159084233428258E-3</v>
      </c>
      <c r="O244" s="41">
        <v>7.44302767550563E-4</v>
      </c>
    </row>
    <row r="245" spans="2:15" ht="15" x14ac:dyDescent="0.25">
      <c r="B245" s="43" t="s">
        <v>2859</v>
      </c>
      <c r="C245" s="3" t="s">
        <v>2566</v>
      </c>
      <c r="D245" s="3" t="s">
        <v>2860</v>
      </c>
      <c r="E245" s="3" t="s">
        <v>228</v>
      </c>
      <c r="F245" s="3" t="s">
        <v>136</v>
      </c>
      <c r="G245" s="10">
        <v>0.7200000000216179</v>
      </c>
      <c r="H245" s="3" t="s">
        <v>73</v>
      </c>
      <c r="I245" s="41">
        <v>2.6499999999999999E-2</v>
      </c>
      <c r="J245" s="41">
        <v>1.7399999999462942E-2</v>
      </c>
      <c r="K245" s="10">
        <v>7807.6301400000002</v>
      </c>
      <c r="L245" s="10">
        <v>100.74</v>
      </c>
      <c r="M245" s="10">
        <v>7.8654066030000003</v>
      </c>
      <c r="N245" s="41">
        <v>9.5192510075174138E-6</v>
      </c>
      <c r="O245" s="41">
        <v>1.7214194634945962E-6</v>
      </c>
    </row>
    <row r="246" spans="2:15" ht="15" x14ac:dyDescent="0.25">
      <c r="B246" s="43" t="s">
        <v>2859</v>
      </c>
      <c r="C246" s="3" t="s">
        <v>2566</v>
      </c>
      <c r="D246" s="3" t="s">
        <v>2861</v>
      </c>
      <c r="E246" s="3" t="s">
        <v>228</v>
      </c>
      <c r="F246" s="3" t="s">
        <v>136</v>
      </c>
      <c r="G246" s="10">
        <v>0.72000000003775555</v>
      </c>
      <c r="H246" s="3" t="s">
        <v>73</v>
      </c>
      <c r="I246" s="41">
        <v>2.6499999999999999E-2</v>
      </c>
      <c r="J246" s="41">
        <v>1.79999999998714E-2</v>
      </c>
      <c r="K246" s="10">
        <v>9259.2973120000006</v>
      </c>
      <c r="L246" s="10">
        <v>100.7</v>
      </c>
      <c r="M246" s="10">
        <v>9.3241123970000004</v>
      </c>
      <c r="N246" s="41">
        <v>1.1284676153359171E-5</v>
      </c>
      <c r="O246" s="41">
        <v>2.0406711782560662E-6</v>
      </c>
    </row>
    <row r="247" spans="2:15" ht="15" x14ac:dyDescent="0.25">
      <c r="B247" s="43" t="s">
        <v>2862</v>
      </c>
      <c r="C247" s="3" t="s">
        <v>2585</v>
      </c>
      <c r="D247" s="3" t="s">
        <v>2863</v>
      </c>
      <c r="E247" s="3" t="s">
        <v>228</v>
      </c>
      <c r="F247" s="3" t="s">
        <v>136</v>
      </c>
      <c r="G247" s="10">
        <v>0</v>
      </c>
      <c r="H247" s="3" t="s">
        <v>73</v>
      </c>
      <c r="I247" s="41">
        <v>0</v>
      </c>
      <c r="J247" s="41">
        <v>0</v>
      </c>
      <c r="K247" s="10">
        <v>0</v>
      </c>
      <c r="L247" s="10">
        <v>100</v>
      </c>
      <c r="M247" s="10">
        <v>0</v>
      </c>
      <c r="N247" s="41">
        <v>0</v>
      </c>
      <c r="O247" s="41">
        <v>0</v>
      </c>
    </row>
    <row r="248" spans="2:15" ht="15" x14ac:dyDescent="0.25">
      <c r="B248" s="43" t="s">
        <v>2864</v>
      </c>
      <c r="C248" s="3" t="s">
        <v>2585</v>
      </c>
      <c r="D248" s="3" t="s">
        <v>2865</v>
      </c>
      <c r="E248" s="3" t="s">
        <v>228</v>
      </c>
      <c r="F248" s="3" t="s">
        <v>136</v>
      </c>
      <c r="G248" s="10">
        <v>3.9499999999941728</v>
      </c>
      <c r="H248" s="3" t="s">
        <v>73</v>
      </c>
      <c r="I248" s="41">
        <v>2.5000000000000001E-2</v>
      </c>
      <c r="J248" s="41">
        <v>1.5800000000076642E-2</v>
      </c>
      <c r="K248" s="10">
        <v>57699.473840999999</v>
      </c>
      <c r="L248" s="10">
        <v>104.04</v>
      </c>
      <c r="M248" s="10">
        <v>60.030532585000003</v>
      </c>
      <c r="N248" s="41">
        <v>7.26530409214457E-5</v>
      </c>
      <c r="O248" s="41">
        <v>1.3138256216322092E-5</v>
      </c>
    </row>
    <row r="249" spans="2:15" ht="15" x14ac:dyDescent="0.25">
      <c r="B249" s="43" t="s">
        <v>2864</v>
      </c>
      <c r="C249" s="3" t="s">
        <v>2585</v>
      </c>
      <c r="D249" s="3" t="s">
        <v>2866</v>
      </c>
      <c r="E249" s="3" t="s">
        <v>228</v>
      </c>
      <c r="F249" s="3" t="s">
        <v>136</v>
      </c>
      <c r="G249" s="10">
        <v>3.9400000000101936</v>
      </c>
      <c r="H249" s="3" t="s">
        <v>73</v>
      </c>
      <c r="I249" s="41">
        <v>2.5000000000000001E-2</v>
      </c>
      <c r="J249" s="41">
        <v>1.6699999999908104E-2</v>
      </c>
      <c r="K249" s="10">
        <v>23193.041961999999</v>
      </c>
      <c r="L249" s="10">
        <v>103.68</v>
      </c>
      <c r="M249" s="10">
        <v>24.046545905999999</v>
      </c>
      <c r="N249" s="41">
        <v>2.9102768349661148E-5</v>
      </c>
      <c r="O249" s="41">
        <v>5.2628165639416845E-6</v>
      </c>
    </row>
    <row r="250" spans="2:15" ht="15" x14ac:dyDescent="0.25">
      <c r="B250" s="43" t="s">
        <v>2864</v>
      </c>
      <c r="C250" s="3" t="s">
        <v>2585</v>
      </c>
      <c r="D250" s="3" t="s">
        <v>2867</v>
      </c>
      <c r="E250" s="3" t="s">
        <v>228</v>
      </c>
      <c r="F250" s="3" t="s">
        <v>136</v>
      </c>
      <c r="G250" s="10">
        <v>3.3399999999937995</v>
      </c>
      <c r="H250" s="3" t="s">
        <v>73</v>
      </c>
      <c r="I250" s="41">
        <v>3.1E-2</v>
      </c>
      <c r="J250" s="41">
        <v>1.829999999921763E-2</v>
      </c>
      <c r="K250" s="10">
        <v>1833.3660030000001</v>
      </c>
      <c r="L250" s="10">
        <v>104.74</v>
      </c>
      <c r="M250" s="10">
        <v>1.920267551</v>
      </c>
      <c r="N250" s="41">
        <v>2.3240386342630565E-6</v>
      </c>
      <c r="O250" s="41">
        <v>4.2026891987347423E-7</v>
      </c>
    </row>
    <row r="251" spans="2:15" ht="15" x14ac:dyDescent="0.25">
      <c r="B251" s="43" t="s">
        <v>2864</v>
      </c>
      <c r="C251" s="3" t="s">
        <v>2566</v>
      </c>
      <c r="D251" s="3" t="s">
        <v>2868</v>
      </c>
      <c r="E251" s="3" t="s">
        <v>228</v>
      </c>
      <c r="F251" s="3" t="s">
        <v>136</v>
      </c>
      <c r="G251" s="10">
        <v>3.3400000000031453</v>
      </c>
      <c r="H251" s="3" t="s">
        <v>73</v>
      </c>
      <c r="I251" s="41">
        <v>3.1E-2</v>
      </c>
      <c r="J251" s="41">
        <v>1.7400000000178856E-2</v>
      </c>
      <c r="K251" s="10">
        <v>4561.0298519999997</v>
      </c>
      <c r="L251" s="10">
        <v>105.05</v>
      </c>
      <c r="M251" s="10">
        <v>4.7913618629999997</v>
      </c>
      <c r="N251" s="41">
        <v>5.7988326025442548E-6</v>
      </c>
      <c r="O251" s="41">
        <v>1.0486353705437202E-6</v>
      </c>
    </row>
    <row r="252" spans="2:15" ht="15" x14ac:dyDescent="0.25">
      <c r="B252" s="43" t="s">
        <v>2869</v>
      </c>
      <c r="C252" s="3" t="s">
        <v>2585</v>
      </c>
      <c r="D252" s="3" t="s">
        <v>2870</v>
      </c>
      <c r="E252" s="3" t="s">
        <v>228</v>
      </c>
      <c r="F252" s="3" t="s">
        <v>136</v>
      </c>
      <c r="G252" s="10">
        <v>3.1360998291894404</v>
      </c>
      <c r="H252" s="3" t="s">
        <v>73</v>
      </c>
      <c r="I252" s="41">
        <v>7.4999999999999997E-3</v>
      </c>
      <c r="J252" s="41">
        <v>0.5</v>
      </c>
      <c r="K252" s="10">
        <v>0</v>
      </c>
      <c r="L252" s="10">
        <v>100.2758</v>
      </c>
      <c r="M252" s="10">
        <v>0.21076000000000761</v>
      </c>
      <c r="N252" s="41">
        <v>2.5507611285845213E-7</v>
      </c>
      <c r="O252" s="41">
        <v>4.6126841807231384E-8</v>
      </c>
    </row>
    <row r="253" spans="2:15" ht="15" x14ac:dyDescent="0.25">
      <c r="B253" s="43" t="s">
        <v>2871</v>
      </c>
      <c r="C253" s="3" t="s">
        <v>2566</v>
      </c>
      <c r="D253" s="3" t="s">
        <v>2872</v>
      </c>
      <c r="E253" s="3" t="s">
        <v>228</v>
      </c>
      <c r="F253" s="3" t="s">
        <v>136</v>
      </c>
      <c r="G253" s="10">
        <v>0.99999999879902146</v>
      </c>
      <c r="H253" s="3" t="s">
        <v>73</v>
      </c>
      <c r="I253" s="41">
        <v>5.0000000000000001E-3</v>
      </c>
      <c r="J253" s="41">
        <v>-0.32199514413413016</v>
      </c>
      <c r="K253" s="10">
        <v>0</v>
      </c>
      <c r="L253" s="10">
        <v>100.751</v>
      </c>
      <c r="M253" s="10">
        <v>0.1240543460000012</v>
      </c>
      <c r="N253" s="41">
        <v>1.5013902239930077E-7</v>
      </c>
      <c r="O253" s="41">
        <v>2.7150480135895788E-8</v>
      </c>
    </row>
    <row r="254" spans="2:15" ht="15" x14ac:dyDescent="0.25">
      <c r="B254" s="43" t="s">
        <v>2873</v>
      </c>
      <c r="C254" s="3" t="s">
        <v>2566</v>
      </c>
      <c r="D254" s="3" t="s">
        <v>2874</v>
      </c>
      <c r="E254" s="3" t="s">
        <v>228</v>
      </c>
      <c r="F254" s="3" t="s">
        <v>136</v>
      </c>
      <c r="G254" s="10">
        <v>0.86000000002562338</v>
      </c>
      <c r="H254" s="3" t="s">
        <v>73</v>
      </c>
      <c r="I254" s="41">
        <v>5.5500000000000001E-2</v>
      </c>
      <c r="J254" s="41">
        <v>1.620000000070709E-2</v>
      </c>
      <c r="K254" s="10">
        <v>3004.5376849999998</v>
      </c>
      <c r="L254" s="10">
        <v>103.47</v>
      </c>
      <c r="M254" s="10">
        <v>3.1087951409999999</v>
      </c>
      <c r="N254" s="41">
        <v>3.7624757081016079E-6</v>
      </c>
      <c r="O254" s="41">
        <v>6.8038955057881666E-7</v>
      </c>
    </row>
    <row r="255" spans="2:15" ht="15" x14ac:dyDescent="0.25">
      <c r="B255" s="43" t="s">
        <v>2873</v>
      </c>
      <c r="C255" s="3" t="s">
        <v>2566</v>
      </c>
      <c r="D255" s="3" t="s">
        <v>2875</v>
      </c>
      <c r="E255" s="3" t="s">
        <v>228</v>
      </c>
      <c r="F255" s="3" t="s">
        <v>136</v>
      </c>
      <c r="G255" s="10">
        <v>1.2600000000267033</v>
      </c>
      <c r="H255" s="3" t="s">
        <v>73</v>
      </c>
      <c r="I255" s="41">
        <v>3.7900000000000003E-2</v>
      </c>
      <c r="J255" s="41">
        <v>1.9499999999564827E-2</v>
      </c>
      <c r="K255" s="10">
        <v>9026.8906860000006</v>
      </c>
      <c r="L255" s="10">
        <v>102.59</v>
      </c>
      <c r="M255" s="10">
        <v>9.2606871549999994</v>
      </c>
      <c r="N255" s="41">
        <v>1.1207914603793474E-5</v>
      </c>
      <c r="O255" s="41">
        <v>2.0267899574156824E-6</v>
      </c>
    </row>
    <row r="256" spans="2:15" ht="15" x14ac:dyDescent="0.25">
      <c r="B256" s="43" t="s">
        <v>2876</v>
      </c>
      <c r="C256" s="3" t="s">
        <v>2585</v>
      </c>
      <c r="D256" s="3" t="s">
        <v>2877</v>
      </c>
      <c r="E256" s="3" t="s">
        <v>228</v>
      </c>
      <c r="F256" s="3" t="s">
        <v>136</v>
      </c>
      <c r="G256" s="10">
        <v>4.46</v>
      </c>
      <c r="H256" s="3" t="s">
        <v>73</v>
      </c>
      <c r="I256" s="41">
        <v>5.0900000000000001E-2</v>
      </c>
      <c r="J256" s="41">
        <v>3.3000000000000002E-2</v>
      </c>
      <c r="K256" s="10">
        <v>605000</v>
      </c>
      <c r="L256" s="10">
        <v>108.45</v>
      </c>
      <c r="M256" s="10">
        <v>656.12249999999995</v>
      </c>
      <c r="N256" s="41">
        <v>7.940841566661781E-4</v>
      </c>
      <c r="O256" s="41">
        <v>1.4359868458751224E-4</v>
      </c>
    </row>
    <row r="257" spans="2:15" ht="15" x14ac:dyDescent="0.25">
      <c r="B257" s="43" t="s">
        <v>2876</v>
      </c>
      <c r="C257" s="3" t="s">
        <v>2585</v>
      </c>
      <c r="D257" s="3" t="s">
        <v>2878</v>
      </c>
      <c r="E257" s="3" t="s">
        <v>228</v>
      </c>
      <c r="F257" s="3" t="s">
        <v>136</v>
      </c>
      <c r="G257" s="10">
        <v>3.08</v>
      </c>
      <c r="H257" s="3" t="s">
        <v>73</v>
      </c>
      <c r="I257" s="41">
        <v>3.6499999999999998E-2</v>
      </c>
      <c r="J257" s="41">
        <v>2.29E-2</v>
      </c>
      <c r="K257" s="10">
        <v>587366</v>
      </c>
      <c r="L257" s="10">
        <v>104.39</v>
      </c>
      <c r="M257" s="10">
        <v>613.15137000000004</v>
      </c>
      <c r="N257" s="41">
        <v>7.4207756715424604E-4</v>
      </c>
      <c r="O257" s="41">
        <v>1.3419404179102382E-4</v>
      </c>
    </row>
    <row r="258" spans="2:15" ht="15" x14ac:dyDescent="0.25">
      <c r="B258" s="43" t="s">
        <v>2876</v>
      </c>
      <c r="C258" s="3" t="s">
        <v>2566</v>
      </c>
      <c r="D258" s="3" t="s">
        <v>2879</v>
      </c>
      <c r="E258" s="3" t="s">
        <v>228</v>
      </c>
      <c r="F258" s="3" t="s">
        <v>136</v>
      </c>
      <c r="G258" s="10">
        <v>50</v>
      </c>
      <c r="H258" s="3" t="s">
        <v>73</v>
      </c>
      <c r="I258" s="41">
        <v>4.0000000000000001E-3</v>
      </c>
      <c r="J258" s="41">
        <v>0.5</v>
      </c>
      <c r="K258" s="10">
        <v>0</v>
      </c>
      <c r="L258" s="10">
        <v>100.01309999999999</v>
      </c>
      <c r="M258" s="10">
        <v>3.3040000000028158E-2</v>
      </c>
      <c r="N258" s="41">
        <v>3.9987259294221559E-8</v>
      </c>
      <c r="O258" s="41">
        <v>7.2311200100216775E-9</v>
      </c>
    </row>
    <row r="259" spans="2:15" ht="15" x14ac:dyDescent="0.25">
      <c r="B259" s="43" t="s">
        <v>2876</v>
      </c>
      <c r="C259" s="3" t="s">
        <v>2566</v>
      </c>
      <c r="D259" s="3" t="s">
        <v>2880</v>
      </c>
      <c r="E259" s="3" t="s">
        <v>228</v>
      </c>
      <c r="F259" s="3" t="s">
        <v>136</v>
      </c>
      <c r="G259" s="10">
        <v>4.46</v>
      </c>
      <c r="H259" s="3" t="s">
        <v>73</v>
      </c>
      <c r="I259" s="41">
        <v>5.0900000000000001E-2</v>
      </c>
      <c r="J259" s="41">
        <v>3.3000000000000002E-2</v>
      </c>
      <c r="K259" s="10">
        <v>495000</v>
      </c>
      <c r="L259" s="10">
        <v>108.45</v>
      </c>
      <c r="M259" s="10">
        <v>536.82749999999999</v>
      </c>
      <c r="N259" s="41">
        <v>6.4970521909050939E-4</v>
      </c>
      <c r="O259" s="41">
        <v>1.174898328443282E-4</v>
      </c>
    </row>
    <row r="260" spans="2:15" ht="15" x14ac:dyDescent="0.25">
      <c r="B260" s="43" t="s">
        <v>2876</v>
      </c>
      <c r="C260" s="3" t="s">
        <v>2566</v>
      </c>
      <c r="D260" s="3" t="s">
        <v>2881</v>
      </c>
      <c r="E260" s="3" t="s">
        <v>228</v>
      </c>
      <c r="F260" s="3" t="s">
        <v>136</v>
      </c>
      <c r="G260" s="10">
        <v>4.59</v>
      </c>
      <c r="H260" s="3" t="s">
        <v>73</v>
      </c>
      <c r="I260" s="41">
        <v>3.6499999999999998E-2</v>
      </c>
      <c r="J260" s="41">
        <v>2.3300000000000001E-2</v>
      </c>
      <c r="K260" s="10">
        <v>109580</v>
      </c>
      <c r="L260" s="10">
        <v>106.36</v>
      </c>
      <c r="M260" s="10">
        <v>116.54929</v>
      </c>
      <c r="N260" s="41">
        <v>1.4105589224526187E-4</v>
      </c>
      <c r="O260" s="41">
        <v>2.5507926848429211E-5</v>
      </c>
    </row>
    <row r="261" spans="2:15" ht="15" x14ac:dyDescent="0.25">
      <c r="B261" s="43" t="s">
        <v>2882</v>
      </c>
      <c r="C261" s="3" t="s">
        <v>2566</v>
      </c>
      <c r="D261" s="3" t="s">
        <v>2883</v>
      </c>
      <c r="E261" s="3" t="s">
        <v>228</v>
      </c>
      <c r="F261" s="3" t="s">
        <v>136</v>
      </c>
      <c r="G261" s="10">
        <v>2.83</v>
      </c>
      <c r="H261" s="3" t="s">
        <v>73</v>
      </c>
      <c r="I261" s="41">
        <v>3.6499999999999998E-2</v>
      </c>
      <c r="J261" s="41">
        <v>2.2799999999999997E-2</v>
      </c>
      <c r="K261" s="10">
        <v>67176</v>
      </c>
      <c r="L261" s="10">
        <v>104.09</v>
      </c>
      <c r="M261" s="10">
        <v>69.923500000000004</v>
      </c>
      <c r="N261" s="41">
        <v>8.4626184178484217E-5</v>
      </c>
      <c r="O261" s="41">
        <v>1.5303426756062951E-5</v>
      </c>
    </row>
    <row r="262" spans="2:15" ht="15" x14ac:dyDescent="0.25">
      <c r="B262" s="43" t="s">
        <v>2884</v>
      </c>
      <c r="C262" s="3" t="s">
        <v>2566</v>
      </c>
      <c r="D262" s="3" t="s">
        <v>2885</v>
      </c>
      <c r="E262" s="3" t="s">
        <v>228</v>
      </c>
      <c r="F262" s="3" t="s">
        <v>136</v>
      </c>
      <c r="G262" s="10">
        <v>6.5</v>
      </c>
      <c r="H262" s="3" t="s">
        <v>73</v>
      </c>
      <c r="I262" s="41">
        <v>4.3499999999999997E-2</v>
      </c>
      <c r="J262" s="41">
        <v>3.7200000000000004E-2</v>
      </c>
      <c r="K262" s="10">
        <v>963569.33</v>
      </c>
      <c r="L262" s="10">
        <v>104.55</v>
      </c>
      <c r="M262" s="10">
        <v>1007.41173</v>
      </c>
      <c r="N262" s="41">
        <v>1.21923831911368E-3</v>
      </c>
      <c r="O262" s="41">
        <v>2.2048169246753472E-4</v>
      </c>
    </row>
    <row r="263" spans="2:15" ht="15" x14ac:dyDescent="0.25">
      <c r="B263" s="43" t="s">
        <v>2884</v>
      </c>
      <c r="C263" s="3" t="s">
        <v>2566</v>
      </c>
      <c r="D263" s="3" t="s">
        <v>2886</v>
      </c>
      <c r="E263" s="3" t="s">
        <v>228</v>
      </c>
      <c r="F263" s="3" t="s">
        <v>136</v>
      </c>
      <c r="G263" s="10">
        <v>6.4799999999999995</v>
      </c>
      <c r="H263" s="3" t="s">
        <v>73</v>
      </c>
      <c r="I263" s="41">
        <v>4.3499999999999997E-2</v>
      </c>
      <c r="J263" s="41">
        <v>3.8799999999999994E-2</v>
      </c>
      <c r="K263" s="10">
        <v>130774.03999999998</v>
      </c>
      <c r="L263" s="10">
        <v>103.54</v>
      </c>
      <c r="M263" s="10">
        <v>135.40343999999999</v>
      </c>
      <c r="N263" s="41">
        <v>1.638744692677045E-4</v>
      </c>
      <c r="O263" s="41">
        <v>2.9634337905839439E-5</v>
      </c>
    </row>
    <row r="264" spans="2:15" ht="15" x14ac:dyDescent="0.25">
      <c r="B264" s="43" t="s">
        <v>2884</v>
      </c>
      <c r="C264" s="3" t="s">
        <v>2566</v>
      </c>
      <c r="D264" s="3" t="s">
        <v>2887</v>
      </c>
      <c r="E264" s="3" t="s">
        <v>228</v>
      </c>
      <c r="F264" s="3" t="s">
        <v>136</v>
      </c>
      <c r="G264" s="10">
        <v>6.1499999999999986</v>
      </c>
      <c r="H264" s="3" t="s">
        <v>73</v>
      </c>
      <c r="I264" s="41">
        <v>2.6000000000000002E-2</v>
      </c>
      <c r="J264" s="41">
        <v>2.1199999999999997E-2</v>
      </c>
      <c r="K264" s="10">
        <v>268333.33</v>
      </c>
      <c r="L264" s="10">
        <v>104.69</v>
      </c>
      <c r="M264" s="10">
        <v>280.91816</v>
      </c>
      <c r="N264" s="41">
        <v>3.3998629855829437E-4</v>
      </c>
      <c r="O264" s="41">
        <v>6.148162614869068E-5</v>
      </c>
    </row>
    <row r="265" spans="2:15" ht="15" x14ac:dyDescent="0.25">
      <c r="B265" s="43" t="s">
        <v>2888</v>
      </c>
      <c r="C265" s="3" t="s">
        <v>2566</v>
      </c>
      <c r="D265" s="3" t="s">
        <v>2889</v>
      </c>
      <c r="E265" s="3" t="s">
        <v>228</v>
      </c>
      <c r="F265" s="3" t="s">
        <v>72</v>
      </c>
      <c r="G265" s="10">
        <v>6.7400000000000961</v>
      </c>
      <c r="H265" s="3" t="s">
        <v>73</v>
      </c>
      <c r="I265" s="41">
        <v>3.2400000000000005E-2</v>
      </c>
      <c r="J265" s="41">
        <v>2.2399999999999386E-2</v>
      </c>
      <c r="K265" s="10">
        <v>3189482.651507</v>
      </c>
      <c r="L265" s="10">
        <v>108.42</v>
      </c>
      <c r="M265" s="10">
        <v>3458.0370907009997</v>
      </c>
      <c r="N265" s="41">
        <v>4.1851521124327664E-3</v>
      </c>
      <c r="O265" s="41">
        <v>7.568244915842565E-4</v>
      </c>
    </row>
    <row r="266" spans="2:15" ht="15" x14ac:dyDescent="0.25">
      <c r="B266" s="43" t="s">
        <v>2888</v>
      </c>
      <c r="C266" s="3" t="s">
        <v>2566</v>
      </c>
      <c r="D266" s="3" t="s">
        <v>2890</v>
      </c>
      <c r="E266" s="3" t="s">
        <v>228</v>
      </c>
      <c r="F266" s="3" t="s">
        <v>72</v>
      </c>
      <c r="G266" s="10">
        <v>6.7300000000000981</v>
      </c>
      <c r="H266" s="3" t="s">
        <v>73</v>
      </c>
      <c r="I266" s="41">
        <v>3.2500000000000001E-2</v>
      </c>
      <c r="J266" s="41">
        <v>2.2400000000002727E-2</v>
      </c>
      <c r="K266" s="10">
        <v>796447.41631200002</v>
      </c>
      <c r="L266" s="10">
        <v>108.24</v>
      </c>
      <c r="M266" s="10">
        <v>862.07468336200009</v>
      </c>
      <c r="N266" s="41">
        <v>1.0433415222321691E-3</v>
      </c>
      <c r="O266" s="41">
        <v>1.8867328973930835E-4</v>
      </c>
    </row>
    <row r="267" spans="2:15" ht="15" x14ac:dyDescent="0.25">
      <c r="B267" s="43" t="s">
        <v>2891</v>
      </c>
      <c r="C267" s="3" t="s">
        <v>2585</v>
      </c>
      <c r="D267" s="3" t="s">
        <v>2892</v>
      </c>
      <c r="E267" s="3" t="s">
        <v>228</v>
      </c>
      <c r="F267" s="3" t="s">
        <v>136</v>
      </c>
      <c r="G267" s="10">
        <v>0.23</v>
      </c>
      <c r="H267" s="3" t="s">
        <v>73</v>
      </c>
      <c r="I267" s="41">
        <v>2.9500000000000002E-2</v>
      </c>
      <c r="J267" s="41">
        <v>2.2200000000000001E-2</v>
      </c>
      <c r="K267" s="10">
        <v>456507</v>
      </c>
      <c r="L267" s="10">
        <v>100.22</v>
      </c>
      <c r="M267" s="10">
        <v>457.51132000000001</v>
      </c>
      <c r="N267" s="41">
        <v>5.5371137357342569E-4</v>
      </c>
      <c r="O267" s="41">
        <v>1.0013072823428001E-4</v>
      </c>
    </row>
    <row r="268" spans="2:15" ht="15" x14ac:dyDescent="0.25">
      <c r="B268" s="43" t="s">
        <v>2893</v>
      </c>
      <c r="C268" s="3" t="s">
        <v>2566</v>
      </c>
      <c r="D268" s="3" t="s">
        <v>2894</v>
      </c>
      <c r="E268" s="3" t="s">
        <v>228</v>
      </c>
      <c r="F268" s="3" t="s">
        <v>136</v>
      </c>
      <c r="G268" s="10">
        <v>7.9999999999999988E-2</v>
      </c>
      <c r="H268" s="3" t="s">
        <v>73</v>
      </c>
      <c r="I268" s="41">
        <v>3.85E-2</v>
      </c>
      <c r="J268" s="41">
        <v>3.3399999999999999E-2</v>
      </c>
      <c r="K268" s="10">
        <v>370110.93</v>
      </c>
      <c r="L268" s="10">
        <v>100.32</v>
      </c>
      <c r="M268" s="10">
        <v>371.29528000000005</v>
      </c>
      <c r="N268" s="41">
        <v>4.493668473386182E-4</v>
      </c>
      <c r="O268" s="41">
        <v>8.1261523269743149E-5</v>
      </c>
    </row>
    <row r="269" spans="2:15" ht="15" x14ac:dyDescent="0.25">
      <c r="B269" s="43" t="s">
        <v>2893</v>
      </c>
      <c r="C269" s="3" t="s">
        <v>2566</v>
      </c>
      <c r="D269" s="3" t="s">
        <v>2895</v>
      </c>
      <c r="E269" s="3" t="s">
        <v>228</v>
      </c>
      <c r="F269" s="3" t="s">
        <v>136</v>
      </c>
      <c r="G269" s="10">
        <v>0.08</v>
      </c>
      <c r="H269" s="3" t="s">
        <v>73</v>
      </c>
      <c r="I269" s="41">
        <v>3.85E-2</v>
      </c>
      <c r="J269" s="41">
        <v>3.3399999999999999E-2</v>
      </c>
      <c r="K269" s="10">
        <v>907389.07</v>
      </c>
      <c r="L269" s="10">
        <v>100.32</v>
      </c>
      <c r="M269" s="10">
        <v>910.29271999999992</v>
      </c>
      <c r="N269" s="41">
        <v>1.1016982756734625E-3</v>
      </c>
      <c r="O269" s="41">
        <v>1.9922626823739255E-4</v>
      </c>
    </row>
    <row r="270" spans="2:15" ht="15" x14ac:dyDescent="0.25">
      <c r="B270" s="43" t="s">
        <v>2896</v>
      </c>
      <c r="C270" s="3" t="s">
        <v>2566</v>
      </c>
      <c r="D270" s="3" t="s">
        <v>2897</v>
      </c>
      <c r="E270" s="3" t="s">
        <v>228</v>
      </c>
      <c r="F270" s="3" t="s">
        <v>136</v>
      </c>
      <c r="G270" s="10">
        <v>5.1899999999998823</v>
      </c>
      <c r="H270" s="3" t="s">
        <v>73</v>
      </c>
      <c r="I270" s="41">
        <v>2.6200000000000001E-2</v>
      </c>
      <c r="J270" s="41">
        <v>1.9800000000001396E-2</v>
      </c>
      <c r="K270" s="10">
        <v>1600390.3398790001</v>
      </c>
      <c r="L270" s="10">
        <v>103.44</v>
      </c>
      <c r="M270" s="10">
        <v>1655.4437674759999</v>
      </c>
      <c r="N270" s="41">
        <v>2.0035308467617865E-3</v>
      </c>
      <c r="O270" s="41">
        <v>3.623097019507014E-4</v>
      </c>
    </row>
    <row r="271" spans="2:15" ht="15" x14ac:dyDescent="0.25">
      <c r="B271" s="43" t="s">
        <v>2898</v>
      </c>
      <c r="C271" s="3" t="s">
        <v>2566</v>
      </c>
      <c r="D271" s="3" t="s">
        <v>2899</v>
      </c>
      <c r="E271" s="3" t="s">
        <v>228</v>
      </c>
      <c r="F271" s="3" t="s">
        <v>136</v>
      </c>
      <c r="G271" s="10">
        <v>1.309999999999123</v>
      </c>
      <c r="H271" s="3" t="s">
        <v>73</v>
      </c>
      <c r="I271" s="41">
        <v>3.9E-2</v>
      </c>
      <c r="J271" s="41">
        <v>1.8799999999997884E-2</v>
      </c>
      <c r="K271" s="10">
        <v>479787.86716199998</v>
      </c>
      <c r="L271" s="10">
        <v>104.83</v>
      </c>
      <c r="M271" s="10">
        <v>502.961621089</v>
      </c>
      <c r="N271" s="41">
        <v>6.0871842486412582E-4</v>
      </c>
      <c r="O271" s="41">
        <v>1.1007796133554811E-4</v>
      </c>
    </row>
    <row r="272" spans="2:15" ht="15" x14ac:dyDescent="0.25">
      <c r="B272" s="43" t="s">
        <v>2900</v>
      </c>
      <c r="C272" s="3" t="s">
        <v>2566</v>
      </c>
      <c r="D272" s="3" t="s">
        <v>2901</v>
      </c>
      <c r="E272" s="3" t="s">
        <v>228</v>
      </c>
      <c r="F272" s="3" t="s">
        <v>136</v>
      </c>
      <c r="G272" s="10">
        <v>5.1899999999997961</v>
      </c>
      <c r="H272" s="3" t="s">
        <v>73</v>
      </c>
      <c r="I272" s="41">
        <v>2.6200000000000001E-2</v>
      </c>
      <c r="J272" s="41">
        <v>1.9799999999998163E-2</v>
      </c>
      <c r="K272" s="10">
        <v>2000487.9516110001</v>
      </c>
      <c r="L272" s="10">
        <v>103.44</v>
      </c>
      <c r="M272" s="10">
        <v>2069.30473721</v>
      </c>
      <c r="N272" s="41">
        <v>2.5044135921763544E-3</v>
      </c>
      <c r="O272" s="41">
        <v>4.5288713353689857E-4</v>
      </c>
    </row>
    <row r="273" spans="2:15" ht="15" x14ac:dyDescent="0.25">
      <c r="B273" s="43" t="s">
        <v>2902</v>
      </c>
      <c r="C273" s="3" t="s">
        <v>2585</v>
      </c>
      <c r="D273" s="3" t="s">
        <v>2903</v>
      </c>
      <c r="E273" s="3" t="s">
        <v>228</v>
      </c>
      <c r="F273" s="3" t="s">
        <v>136</v>
      </c>
      <c r="G273" s="10">
        <v>5.9399991064055833</v>
      </c>
      <c r="H273" s="3" t="s">
        <v>73</v>
      </c>
      <c r="I273" s="41">
        <v>5.0000000000000001E-3</v>
      </c>
      <c r="J273" s="41">
        <v>0.5</v>
      </c>
      <c r="K273" s="10">
        <v>0</v>
      </c>
      <c r="L273" s="10">
        <v>100.125</v>
      </c>
      <c r="M273" s="10">
        <v>2.6463827000000606E-2</v>
      </c>
      <c r="N273" s="41">
        <v>3.202832663939297E-8</v>
      </c>
      <c r="O273" s="41">
        <v>5.7918616513708604E-9</v>
      </c>
    </row>
    <row r="274" spans="2:15" ht="15" x14ac:dyDescent="0.25">
      <c r="B274" s="43" t="s">
        <v>2902</v>
      </c>
      <c r="C274" s="3" t="s">
        <v>2585</v>
      </c>
      <c r="D274" s="3" t="s">
        <v>2904</v>
      </c>
      <c r="E274" s="3" t="s">
        <v>228</v>
      </c>
      <c r="F274" s="3" t="s">
        <v>136</v>
      </c>
      <c r="G274" s="10">
        <v>2.5300000000068152</v>
      </c>
      <c r="H274" s="3" t="s">
        <v>73</v>
      </c>
      <c r="I274" s="41">
        <v>5.1799999999999999E-2</v>
      </c>
      <c r="J274" s="41">
        <v>4.7799999999991807E-2</v>
      </c>
      <c r="K274" s="10">
        <v>53882.563496000002</v>
      </c>
      <c r="L274" s="10">
        <v>103.37</v>
      </c>
      <c r="M274" s="10">
        <v>55.698405886000003</v>
      </c>
      <c r="N274" s="41">
        <v>6.7410006005943715E-5</v>
      </c>
      <c r="O274" s="41">
        <v>1.2190128853759702E-5</v>
      </c>
    </row>
    <row r="275" spans="2:15" ht="15" x14ac:dyDescent="0.25">
      <c r="B275" s="43" t="s">
        <v>2902</v>
      </c>
      <c r="C275" s="3" t="s">
        <v>2585</v>
      </c>
      <c r="D275" s="3" t="s">
        <v>2905</v>
      </c>
      <c r="E275" s="3" t="s">
        <v>228</v>
      </c>
      <c r="F275" s="3" t="s">
        <v>136</v>
      </c>
      <c r="G275" s="10">
        <v>2.5899999999998964</v>
      </c>
      <c r="H275" s="3" t="s">
        <v>73</v>
      </c>
      <c r="I275" s="41">
        <v>3.9100000000000003E-2</v>
      </c>
      <c r="J275" s="41">
        <v>3.3299999999998067E-2</v>
      </c>
      <c r="K275" s="10">
        <v>2304377.0262210001</v>
      </c>
      <c r="L275" s="10">
        <v>103.26</v>
      </c>
      <c r="M275" s="10">
        <v>2379.4997173390002</v>
      </c>
      <c r="N275" s="41">
        <v>2.879832693331732E-3</v>
      </c>
      <c r="O275" s="41">
        <v>5.2077627178802376E-4</v>
      </c>
    </row>
    <row r="276" spans="2:15" ht="15" x14ac:dyDescent="0.25">
      <c r="B276" s="43" t="s">
        <v>2902</v>
      </c>
      <c r="C276" s="3" t="s">
        <v>2585</v>
      </c>
      <c r="D276" s="3" t="s">
        <v>2906</v>
      </c>
      <c r="E276" s="3" t="s">
        <v>228</v>
      </c>
      <c r="F276" s="3" t="s">
        <v>136</v>
      </c>
      <c r="G276" s="10">
        <v>2.61</v>
      </c>
      <c r="H276" s="3" t="s">
        <v>73</v>
      </c>
      <c r="I276" s="41">
        <v>3.6499999999999998E-2</v>
      </c>
      <c r="J276" s="41">
        <v>2.5899999999999999E-2</v>
      </c>
      <c r="K276" s="10">
        <v>241679.75</v>
      </c>
      <c r="L276" s="10">
        <v>104.4</v>
      </c>
      <c r="M276" s="10">
        <v>252.31366</v>
      </c>
      <c r="N276" s="41">
        <v>3.0536718359217496E-4</v>
      </c>
      <c r="O276" s="41">
        <v>5.5221257736872011E-5</v>
      </c>
    </row>
    <row r="277" spans="2:15" ht="15" x14ac:dyDescent="0.25">
      <c r="B277" s="43" t="s">
        <v>2902</v>
      </c>
      <c r="C277" s="3" t="s">
        <v>2585</v>
      </c>
      <c r="D277" s="3" t="s">
        <v>2907</v>
      </c>
      <c r="E277" s="3" t="s">
        <v>228</v>
      </c>
      <c r="F277" s="3" t="s">
        <v>136</v>
      </c>
      <c r="G277" s="10">
        <v>4.8099999999962968</v>
      </c>
      <c r="H277" s="3" t="s">
        <v>73</v>
      </c>
      <c r="I277" s="41">
        <v>5.1799999999999999E-2</v>
      </c>
      <c r="J277" s="41">
        <v>5.0700000000004394E-2</v>
      </c>
      <c r="K277" s="10">
        <v>42260.833575999997</v>
      </c>
      <c r="L277" s="10">
        <v>103.07</v>
      </c>
      <c r="M277" s="10">
        <v>43.558241164999998</v>
      </c>
      <c r="N277" s="41">
        <v>5.2717151448656354E-5</v>
      </c>
      <c r="O277" s="41">
        <v>9.5331376903545099E-6</v>
      </c>
    </row>
    <row r="278" spans="2:15" ht="15" x14ac:dyDescent="0.25">
      <c r="B278" s="43" t="s">
        <v>2902</v>
      </c>
      <c r="C278" s="3" t="s">
        <v>2585</v>
      </c>
      <c r="D278" s="3" t="s">
        <v>2908</v>
      </c>
      <c r="E278" s="3" t="s">
        <v>228</v>
      </c>
      <c r="F278" s="3" t="s">
        <v>136</v>
      </c>
      <c r="G278" s="10">
        <v>4.9899999999999993</v>
      </c>
      <c r="H278" s="3" t="s">
        <v>73</v>
      </c>
      <c r="I278" s="41">
        <v>3.9100000000000003E-2</v>
      </c>
      <c r="J278" s="41">
        <v>3.1599999999999039E-2</v>
      </c>
      <c r="K278" s="10">
        <v>1807354.3514010001</v>
      </c>
      <c r="L278" s="10">
        <v>105.61</v>
      </c>
      <c r="M278" s="10">
        <v>1908.7469305529999</v>
      </c>
      <c r="N278" s="41">
        <v>2.3100955944009463E-3</v>
      </c>
      <c r="O278" s="41">
        <v>4.1774752190004515E-4</v>
      </c>
    </row>
    <row r="279" spans="2:15" ht="15" x14ac:dyDescent="0.25">
      <c r="B279" s="43" t="s">
        <v>2902</v>
      </c>
      <c r="C279" s="3" t="s">
        <v>2585</v>
      </c>
      <c r="D279" s="3" t="s">
        <v>2909</v>
      </c>
      <c r="E279" s="3" t="s">
        <v>228</v>
      </c>
      <c r="F279" s="3" t="s">
        <v>136</v>
      </c>
      <c r="G279" s="10">
        <v>5.03</v>
      </c>
      <c r="H279" s="3" t="s">
        <v>73</v>
      </c>
      <c r="I279" s="41">
        <v>3.6499999999999998E-2</v>
      </c>
      <c r="J279" s="41">
        <v>2.6600000000000002E-2</v>
      </c>
      <c r="K279" s="10">
        <v>189552.46</v>
      </c>
      <c r="L279" s="10">
        <v>106.75</v>
      </c>
      <c r="M279" s="10">
        <v>202.34725</v>
      </c>
      <c r="N279" s="41">
        <v>2.4489442957674874E-4</v>
      </c>
      <c r="O279" s="41">
        <v>4.4285631006253387E-5</v>
      </c>
    </row>
    <row r="280" spans="2:15" ht="15" x14ac:dyDescent="0.25">
      <c r="B280" s="43" t="s">
        <v>2902</v>
      </c>
      <c r="C280" s="3" t="s">
        <v>2585</v>
      </c>
      <c r="D280" s="3" t="s">
        <v>2910</v>
      </c>
      <c r="E280" s="3" t="s">
        <v>228</v>
      </c>
      <c r="F280" s="3" t="s">
        <v>136</v>
      </c>
      <c r="G280" s="10">
        <v>2.5599999999999996</v>
      </c>
      <c r="H280" s="3" t="s">
        <v>73</v>
      </c>
      <c r="I280" s="41">
        <v>4.8000000000000001E-2</v>
      </c>
      <c r="J280" s="41">
        <v>3.7499999999999999E-2</v>
      </c>
      <c r="K280" s="10">
        <v>736082.1</v>
      </c>
      <c r="L280" s="10">
        <v>104.87</v>
      </c>
      <c r="M280" s="10">
        <v>771.92930000000001</v>
      </c>
      <c r="N280" s="41">
        <v>9.3424143692132674E-4</v>
      </c>
      <c r="O280" s="41">
        <v>1.6894411039791978E-4</v>
      </c>
    </row>
    <row r="281" spans="2:15" ht="15" x14ac:dyDescent="0.25">
      <c r="B281" s="43" t="s">
        <v>2902</v>
      </c>
      <c r="C281" s="3" t="s">
        <v>2585</v>
      </c>
      <c r="D281" s="3" t="s">
        <v>2911</v>
      </c>
      <c r="E281" s="3" t="s">
        <v>228</v>
      </c>
      <c r="F281" s="3" t="s">
        <v>136</v>
      </c>
      <c r="G281" s="10">
        <v>2.6199999999999997</v>
      </c>
      <c r="H281" s="3" t="s">
        <v>73</v>
      </c>
      <c r="I281" s="41">
        <v>3.7477000000000003E-2</v>
      </c>
      <c r="J281" s="41">
        <v>2.0499999999999997E-2</v>
      </c>
      <c r="K281" s="10">
        <v>552061.57999999996</v>
      </c>
      <c r="L281" s="10">
        <v>106.17</v>
      </c>
      <c r="M281" s="10">
        <v>586.12378000000001</v>
      </c>
      <c r="N281" s="41">
        <v>7.0936693611832013E-4</v>
      </c>
      <c r="O281" s="41">
        <v>1.2827879521501003E-4</v>
      </c>
    </row>
    <row r="282" spans="2:15" ht="15" x14ac:dyDescent="0.25">
      <c r="B282" s="43" t="s">
        <v>2902</v>
      </c>
      <c r="C282" s="3" t="s">
        <v>2585</v>
      </c>
      <c r="D282" s="3" t="s">
        <v>2912</v>
      </c>
      <c r="E282" s="3" t="s">
        <v>228</v>
      </c>
      <c r="F282" s="3" t="s">
        <v>136</v>
      </c>
      <c r="G282" s="10">
        <v>2.61</v>
      </c>
      <c r="H282" s="3" t="s">
        <v>73</v>
      </c>
      <c r="I282" s="41">
        <v>3.6499999999999998E-2</v>
      </c>
      <c r="J282" s="41">
        <v>2.6700000000000002E-2</v>
      </c>
      <c r="K282" s="10">
        <v>152326.01</v>
      </c>
      <c r="L282" s="10">
        <v>104.19</v>
      </c>
      <c r="M282" s="10">
        <v>158.70847000000001</v>
      </c>
      <c r="N282" s="41">
        <v>1.9207980454218448E-4</v>
      </c>
      <c r="O282" s="41">
        <v>3.4734866621548039E-5</v>
      </c>
    </row>
    <row r="283" spans="2:15" ht="15" x14ac:dyDescent="0.25">
      <c r="B283" s="43" t="s">
        <v>2902</v>
      </c>
      <c r="C283" s="3" t="s">
        <v>2585</v>
      </c>
      <c r="D283" s="3" t="s">
        <v>2913</v>
      </c>
      <c r="E283" s="3" t="s">
        <v>228</v>
      </c>
      <c r="F283" s="3" t="s">
        <v>136</v>
      </c>
      <c r="G283" s="10">
        <v>4.88</v>
      </c>
      <c r="H283" s="3" t="s">
        <v>73</v>
      </c>
      <c r="I283" s="41">
        <v>4.8000000000000001E-2</v>
      </c>
      <c r="J283" s="41">
        <v>3.6499999999999998E-2</v>
      </c>
      <c r="K283" s="10">
        <v>577320</v>
      </c>
      <c r="L283" s="10">
        <v>108</v>
      </c>
      <c r="M283" s="10">
        <v>623.50559999999996</v>
      </c>
      <c r="N283" s="41">
        <v>7.5460896182136619E-4</v>
      </c>
      <c r="O283" s="41">
        <v>1.3646016405922305E-4</v>
      </c>
    </row>
    <row r="284" spans="2:15" ht="15" x14ac:dyDescent="0.25">
      <c r="B284" s="43" t="s">
        <v>2902</v>
      </c>
      <c r="C284" s="3" t="s">
        <v>2585</v>
      </c>
      <c r="D284" s="3" t="s">
        <v>2914</v>
      </c>
      <c r="E284" s="3" t="s">
        <v>228</v>
      </c>
      <c r="F284" s="3" t="s">
        <v>136</v>
      </c>
      <c r="G284" s="10">
        <v>5.0200000000000005</v>
      </c>
      <c r="H284" s="3" t="s">
        <v>73</v>
      </c>
      <c r="I284" s="41">
        <v>3.7477000000000003E-2</v>
      </c>
      <c r="J284" s="41">
        <v>2.3700000000000002E-2</v>
      </c>
      <c r="K284" s="10">
        <v>432990</v>
      </c>
      <c r="L284" s="10">
        <v>108.82</v>
      </c>
      <c r="M284" s="10">
        <v>471.17971999999997</v>
      </c>
      <c r="N284" s="41">
        <v>5.7025380259693266E-4</v>
      </c>
      <c r="O284" s="41">
        <v>1.0312218830525143E-4</v>
      </c>
    </row>
    <row r="285" spans="2:15" ht="15" x14ac:dyDescent="0.25">
      <c r="B285" s="43" t="s">
        <v>2902</v>
      </c>
      <c r="C285" s="3" t="s">
        <v>2585</v>
      </c>
      <c r="D285" s="3" t="s">
        <v>2915</v>
      </c>
      <c r="E285" s="3" t="s">
        <v>228</v>
      </c>
      <c r="F285" s="3" t="s">
        <v>136</v>
      </c>
      <c r="G285" s="10">
        <v>5.0299999999999994</v>
      </c>
      <c r="H285" s="3" t="s">
        <v>73</v>
      </c>
      <c r="I285" s="41">
        <v>3.6499999999999998E-2</v>
      </c>
      <c r="J285" s="41">
        <v>2.6699999999999998E-2</v>
      </c>
      <c r="K285" s="10">
        <v>119471.52</v>
      </c>
      <c r="L285" s="10">
        <v>106.71</v>
      </c>
      <c r="M285" s="10">
        <v>127.48806</v>
      </c>
      <c r="N285" s="41">
        <v>1.5429473705002818E-4</v>
      </c>
      <c r="O285" s="41">
        <v>2.7901981286442453E-5</v>
      </c>
    </row>
    <row r="286" spans="2:15" ht="15" x14ac:dyDescent="0.25">
      <c r="B286" s="43" t="s">
        <v>2916</v>
      </c>
      <c r="C286" s="3" t="s">
        <v>2585</v>
      </c>
      <c r="D286" s="3" t="s">
        <v>2917</v>
      </c>
      <c r="E286" s="3" t="s">
        <v>228</v>
      </c>
      <c r="F286" s="3" t="s">
        <v>136</v>
      </c>
      <c r="G286" s="10">
        <v>2.5599999999999996</v>
      </c>
      <c r="H286" s="3" t="s">
        <v>73</v>
      </c>
      <c r="I286" s="41">
        <v>4.4000000000000004E-2</v>
      </c>
      <c r="J286" s="41">
        <v>3.78E-2</v>
      </c>
      <c r="K286" s="10">
        <v>159246.74</v>
      </c>
      <c r="L286" s="10">
        <v>101.78</v>
      </c>
      <c r="M286" s="10">
        <v>162.08132999999998</v>
      </c>
      <c r="N286" s="41">
        <v>1.9616186953561645E-4</v>
      </c>
      <c r="O286" s="41">
        <v>3.5473049292158833E-5</v>
      </c>
    </row>
    <row r="287" spans="2:15" ht="15" x14ac:dyDescent="0.25">
      <c r="B287" s="43" t="s">
        <v>2918</v>
      </c>
      <c r="C287" s="3" t="s">
        <v>2585</v>
      </c>
      <c r="D287" s="3" t="s">
        <v>2919</v>
      </c>
      <c r="E287" s="3" t="s">
        <v>228</v>
      </c>
      <c r="F287" s="3" t="s">
        <v>136</v>
      </c>
      <c r="G287" s="10">
        <v>3.24</v>
      </c>
      <c r="H287" s="3" t="s">
        <v>73</v>
      </c>
      <c r="I287" s="41">
        <v>3.4000000000000002E-2</v>
      </c>
      <c r="J287" s="41">
        <v>2.8399999999999998E-2</v>
      </c>
      <c r="K287" s="10">
        <v>756625.19</v>
      </c>
      <c r="L287" s="10">
        <v>103.2</v>
      </c>
      <c r="M287" s="10">
        <v>780.83719999999994</v>
      </c>
      <c r="N287" s="41">
        <v>9.4502238447177137E-4</v>
      </c>
      <c r="O287" s="41">
        <v>1.7089368951224231E-4</v>
      </c>
    </row>
    <row r="288" spans="2:15" ht="15" x14ac:dyDescent="0.25">
      <c r="B288" s="43" t="s">
        <v>2920</v>
      </c>
      <c r="C288" s="3" t="s">
        <v>2585</v>
      </c>
      <c r="D288" s="3" t="s">
        <v>2921</v>
      </c>
      <c r="E288" s="3" t="s">
        <v>228</v>
      </c>
      <c r="F288" s="3" t="s">
        <v>136</v>
      </c>
      <c r="G288" s="10">
        <v>2.56</v>
      </c>
      <c r="H288" s="3" t="s">
        <v>73</v>
      </c>
      <c r="I288" s="41">
        <v>4.4000000000000004E-2</v>
      </c>
      <c r="J288" s="41">
        <v>3.78E-2</v>
      </c>
      <c r="K288" s="10">
        <v>358305</v>
      </c>
      <c r="L288" s="10">
        <v>101.78</v>
      </c>
      <c r="M288" s="10">
        <v>364.68283000000002</v>
      </c>
      <c r="N288" s="41">
        <v>4.413640097865646E-4</v>
      </c>
      <c r="O288" s="41">
        <v>7.9814325342678164E-5</v>
      </c>
    </row>
    <row r="289" spans="2:15" ht="15" x14ac:dyDescent="0.25">
      <c r="B289" s="43" t="s">
        <v>2922</v>
      </c>
      <c r="C289" s="3" t="s">
        <v>2585</v>
      </c>
      <c r="D289" s="3" t="s">
        <v>2923</v>
      </c>
      <c r="E289" s="3" t="s">
        <v>228</v>
      </c>
      <c r="F289" s="3" t="s">
        <v>136</v>
      </c>
      <c r="G289" s="10">
        <v>2.54</v>
      </c>
      <c r="H289" s="3" t="s">
        <v>73</v>
      </c>
      <c r="I289" s="41">
        <v>4.4500000000000005E-2</v>
      </c>
      <c r="J289" s="41">
        <v>3.8100000000000002E-2</v>
      </c>
      <c r="K289" s="10">
        <v>208537.21</v>
      </c>
      <c r="L289" s="10">
        <v>102.88</v>
      </c>
      <c r="M289" s="10">
        <v>214.54307999999997</v>
      </c>
      <c r="N289" s="41">
        <v>2.5965465404762731E-4</v>
      </c>
      <c r="O289" s="41">
        <v>4.6954805048376491E-5</v>
      </c>
    </row>
    <row r="290" spans="2:15" ht="15" x14ac:dyDescent="0.25">
      <c r="B290" s="43" t="s">
        <v>2922</v>
      </c>
      <c r="C290" s="3" t="s">
        <v>2585</v>
      </c>
      <c r="D290" s="3" t="s">
        <v>2924</v>
      </c>
      <c r="E290" s="3" t="s">
        <v>228</v>
      </c>
      <c r="F290" s="3" t="s">
        <v>136</v>
      </c>
      <c r="G290" s="10">
        <v>0.48</v>
      </c>
      <c r="H290" s="3" t="s">
        <v>73</v>
      </c>
      <c r="I290" s="41">
        <v>3.4500000000000003E-2</v>
      </c>
      <c r="J290" s="41">
        <v>3.4199999999999994E-2</v>
      </c>
      <c r="K290" s="10">
        <v>199058</v>
      </c>
      <c r="L290" s="10">
        <v>100.92</v>
      </c>
      <c r="M290" s="10">
        <v>200.88933</v>
      </c>
      <c r="N290" s="41">
        <v>2.4312995545234856E-4</v>
      </c>
      <c r="O290" s="41">
        <v>4.3966551270024521E-5</v>
      </c>
    </row>
    <row r="291" spans="2:15" ht="15" x14ac:dyDescent="0.25">
      <c r="B291" s="43" t="s">
        <v>2922</v>
      </c>
      <c r="C291" s="3" t="s">
        <v>2585</v>
      </c>
      <c r="D291" s="3" t="s">
        <v>2925</v>
      </c>
      <c r="E291" s="3" t="s">
        <v>228</v>
      </c>
      <c r="F291" s="3" t="s">
        <v>136</v>
      </c>
      <c r="G291" s="10">
        <v>0.48</v>
      </c>
      <c r="H291" s="3" t="s">
        <v>73</v>
      </c>
      <c r="I291" s="41">
        <v>3.4000000000000002E-2</v>
      </c>
      <c r="J291" s="41">
        <v>2.6000000000000002E-2</v>
      </c>
      <c r="K291" s="10">
        <v>114636</v>
      </c>
      <c r="L291" s="10">
        <v>101.28</v>
      </c>
      <c r="M291" s="10">
        <v>116.10334</v>
      </c>
      <c r="N291" s="41">
        <v>1.4051617316892279E-4</v>
      </c>
      <c r="O291" s="41">
        <v>2.5410326425654806E-5</v>
      </c>
    </row>
    <row r="292" spans="2:15" ht="15" x14ac:dyDescent="0.25">
      <c r="B292" s="43" t="s">
        <v>2922</v>
      </c>
      <c r="C292" s="3" t="s">
        <v>2585</v>
      </c>
      <c r="D292" s="3" t="s">
        <v>2926</v>
      </c>
      <c r="E292" s="3" t="s">
        <v>228</v>
      </c>
      <c r="F292" s="3" t="s">
        <v>136</v>
      </c>
      <c r="G292" s="10">
        <v>0.48</v>
      </c>
      <c r="H292" s="3" t="s">
        <v>73</v>
      </c>
      <c r="I292" s="41">
        <v>3.3500000000000002E-2</v>
      </c>
      <c r="J292" s="41">
        <v>2.9500000000000002E-2</v>
      </c>
      <c r="K292" s="10">
        <v>76424</v>
      </c>
      <c r="L292" s="10">
        <v>100.6</v>
      </c>
      <c r="M292" s="10">
        <v>76.882539999999992</v>
      </c>
      <c r="N292" s="41">
        <v>9.3048488564641049E-5</v>
      </c>
      <c r="O292" s="41">
        <v>1.682647921957682E-5</v>
      </c>
    </row>
    <row r="293" spans="2:15" ht="15" x14ac:dyDescent="0.25">
      <c r="B293" s="43" t="s">
        <v>2927</v>
      </c>
      <c r="C293" s="3" t="s">
        <v>2585</v>
      </c>
      <c r="D293" s="3" t="s">
        <v>2928</v>
      </c>
      <c r="E293" s="3" t="s">
        <v>228</v>
      </c>
      <c r="F293" s="3" t="s">
        <v>136</v>
      </c>
      <c r="G293" s="10">
        <v>3.6200000000000006</v>
      </c>
      <c r="H293" s="3" t="s">
        <v>73</v>
      </c>
      <c r="I293" s="41">
        <v>3.5000000000000003E-2</v>
      </c>
      <c r="J293" s="41">
        <v>2.9400000000000003E-2</v>
      </c>
      <c r="K293" s="10">
        <v>265411</v>
      </c>
      <c r="L293" s="10">
        <v>108.77</v>
      </c>
      <c r="M293" s="10">
        <v>288.68753999999996</v>
      </c>
      <c r="N293" s="41">
        <v>3.4938933162775783E-4</v>
      </c>
      <c r="O293" s="41">
        <v>6.3182029271675367E-5</v>
      </c>
    </row>
    <row r="294" spans="2:15" ht="15" x14ac:dyDescent="0.25">
      <c r="B294" s="43" t="s">
        <v>2927</v>
      </c>
      <c r="C294" s="3" t="s">
        <v>2585</v>
      </c>
      <c r="D294" s="3" t="s">
        <v>2929</v>
      </c>
      <c r="E294" s="3" t="s">
        <v>228</v>
      </c>
      <c r="F294" s="3" t="s">
        <v>136</v>
      </c>
      <c r="G294" s="10">
        <v>0.15999999999999998</v>
      </c>
      <c r="H294" s="3" t="s">
        <v>73</v>
      </c>
      <c r="I294" s="41">
        <v>0.03</v>
      </c>
      <c r="J294" s="41">
        <v>3.4499999999999996E-2</v>
      </c>
      <c r="K294" s="10">
        <v>265411</v>
      </c>
      <c r="L294" s="10">
        <v>103.31</v>
      </c>
      <c r="M294" s="10">
        <v>274.1961</v>
      </c>
      <c r="N294" s="41">
        <v>3.3185080351558595E-4</v>
      </c>
      <c r="O294" s="41">
        <v>6.0010439024764381E-5</v>
      </c>
    </row>
    <row r="295" spans="2:15" ht="15" x14ac:dyDescent="0.25">
      <c r="B295" s="43" t="s">
        <v>2930</v>
      </c>
      <c r="C295" s="3" t="s">
        <v>2566</v>
      </c>
      <c r="D295" s="3" t="s">
        <v>2931</v>
      </c>
      <c r="E295" s="3" t="s">
        <v>228</v>
      </c>
      <c r="F295" s="3" t="s">
        <v>136</v>
      </c>
      <c r="G295" s="10">
        <v>2.8299999999999996</v>
      </c>
      <c r="H295" s="3" t="s">
        <v>73</v>
      </c>
      <c r="I295" s="41">
        <v>3.6499999999999998E-2</v>
      </c>
      <c r="J295" s="41">
        <v>2.2799999999999997E-2</v>
      </c>
      <c r="K295" s="10">
        <v>335878</v>
      </c>
      <c r="L295" s="10">
        <v>104.09</v>
      </c>
      <c r="M295" s="10">
        <v>349.61541</v>
      </c>
      <c r="N295" s="41">
        <v>4.2312839143201169E-4</v>
      </c>
      <c r="O295" s="41">
        <v>7.6516676363825011E-5</v>
      </c>
    </row>
    <row r="296" spans="2:15" ht="15" x14ac:dyDescent="0.25">
      <c r="B296" s="43" t="s">
        <v>2932</v>
      </c>
      <c r="C296" s="3" t="s">
        <v>2585</v>
      </c>
      <c r="D296" s="3" t="s">
        <v>2933</v>
      </c>
      <c r="E296" s="3" t="s">
        <v>228</v>
      </c>
      <c r="F296" s="3" t="s">
        <v>136</v>
      </c>
      <c r="G296" s="10">
        <v>3.98</v>
      </c>
      <c r="H296" s="3" t="s">
        <v>73</v>
      </c>
      <c r="I296" s="41">
        <v>3.6000000000000004E-2</v>
      </c>
      <c r="J296" s="41">
        <v>3.2800000000000003E-2</v>
      </c>
      <c r="K296" s="10">
        <v>7538435.4299999997</v>
      </c>
      <c r="L296" s="10">
        <v>101.73</v>
      </c>
      <c r="M296" s="10">
        <v>7668.8503600000004</v>
      </c>
      <c r="N296" s="41">
        <v>9.2813652492022714E-3</v>
      </c>
      <c r="O296" s="41">
        <v>1.6784012497581928E-3</v>
      </c>
    </row>
    <row r="297" spans="2:15" ht="15" x14ac:dyDescent="0.25">
      <c r="B297" s="43" t="s">
        <v>2934</v>
      </c>
      <c r="C297" s="3" t="s">
        <v>2566</v>
      </c>
      <c r="D297" s="3" t="s">
        <v>2935</v>
      </c>
      <c r="E297" s="3" t="s">
        <v>228</v>
      </c>
      <c r="F297" s="3" t="s">
        <v>72</v>
      </c>
      <c r="G297" s="10">
        <v>8.08</v>
      </c>
      <c r="H297" s="3" t="s">
        <v>73</v>
      </c>
      <c r="I297" s="41">
        <v>3.3599999999999998E-2</v>
      </c>
      <c r="J297" s="41">
        <v>2.2400000000000003E-2</v>
      </c>
      <c r="K297" s="10">
        <v>494179.44</v>
      </c>
      <c r="L297" s="10">
        <v>110.25</v>
      </c>
      <c r="M297" s="10">
        <v>544.83282999999994</v>
      </c>
      <c r="N297" s="41">
        <v>6.5939381492723863E-4</v>
      </c>
      <c r="O297" s="41">
        <v>1.1924187588154906E-4</v>
      </c>
    </row>
    <row r="298" spans="2:15" ht="15" x14ac:dyDescent="0.25">
      <c r="B298" s="43" t="s">
        <v>2934</v>
      </c>
      <c r="C298" s="3" t="s">
        <v>2566</v>
      </c>
      <c r="D298" s="3" t="s">
        <v>2936</v>
      </c>
      <c r="E298" s="3" t="s">
        <v>228</v>
      </c>
      <c r="F298" s="3" t="s">
        <v>72</v>
      </c>
      <c r="G298" s="10">
        <v>8.120000000000001</v>
      </c>
      <c r="H298" s="3" t="s">
        <v>73</v>
      </c>
      <c r="I298" s="41">
        <v>3.3799999999999997E-2</v>
      </c>
      <c r="J298" s="41">
        <v>1.9300000000000001E-2</v>
      </c>
      <c r="K298" s="10">
        <v>105565.2</v>
      </c>
      <c r="L298" s="10">
        <v>113.15</v>
      </c>
      <c r="M298" s="10">
        <v>119.44702000000001</v>
      </c>
      <c r="N298" s="41">
        <v>1.44562922538075E-4</v>
      </c>
      <c r="O298" s="41">
        <v>2.6142122774174441E-5</v>
      </c>
    </row>
    <row r="299" spans="2:15" ht="15" x14ac:dyDescent="0.25">
      <c r="B299" s="43" t="s">
        <v>2934</v>
      </c>
      <c r="C299" s="3" t="s">
        <v>2566</v>
      </c>
      <c r="D299" s="3" t="s">
        <v>2937</v>
      </c>
      <c r="E299" s="3" t="s">
        <v>228</v>
      </c>
      <c r="F299" s="3" t="s">
        <v>72</v>
      </c>
      <c r="G299" s="10">
        <v>8.0400000000000009</v>
      </c>
      <c r="H299" s="3" t="s">
        <v>73</v>
      </c>
      <c r="I299" s="41">
        <v>3.3599999999999998E-2</v>
      </c>
      <c r="J299" s="41">
        <v>2.4800000000000003E-2</v>
      </c>
      <c r="K299" s="10">
        <v>125252.02</v>
      </c>
      <c r="L299" s="10">
        <v>108.22</v>
      </c>
      <c r="M299" s="10">
        <v>135.54774</v>
      </c>
      <c r="N299" s="41">
        <v>1.6404911096008198E-4</v>
      </c>
      <c r="O299" s="41">
        <v>2.9665919340992146E-5</v>
      </c>
    </row>
    <row r="300" spans="2:15" ht="15" x14ac:dyDescent="0.25">
      <c r="B300" s="43" t="s">
        <v>2934</v>
      </c>
      <c r="C300" s="3" t="s">
        <v>2566</v>
      </c>
      <c r="D300" s="3" t="s">
        <v>2938</v>
      </c>
      <c r="E300" s="3" t="s">
        <v>228</v>
      </c>
      <c r="F300" s="3" t="s">
        <v>72</v>
      </c>
      <c r="G300" s="10">
        <v>0.15</v>
      </c>
      <c r="H300" s="3" t="s">
        <v>73</v>
      </c>
      <c r="I300" s="41">
        <v>2.6000000000000002E-2</v>
      </c>
      <c r="J300" s="41">
        <v>2.4900000000000002E-2</v>
      </c>
      <c r="K300" s="10">
        <v>459167.26</v>
      </c>
      <c r="L300" s="10">
        <v>100.61</v>
      </c>
      <c r="M300" s="10">
        <v>461.96818000000002</v>
      </c>
      <c r="N300" s="41">
        <v>5.5910536922893091E-4</v>
      </c>
      <c r="O300" s="41">
        <v>1.0110615467277389E-4</v>
      </c>
    </row>
    <row r="301" spans="2:15" ht="15" x14ac:dyDescent="0.25">
      <c r="B301" s="43" t="s">
        <v>2934</v>
      </c>
      <c r="C301" s="3" t="s">
        <v>2566</v>
      </c>
      <c r="D301" s="3" t="s">
        <v>2939</v>
      </c>
      <c r="E301" s="3" t="s">
        <v>228</v>
      </c>
      <c r="F301" s="3" t="s">
        <v>72</v>
      </c>
      <c r="G301" s="10">
        <v>0.15000000000000002</v>
      </c>
      <c r="H301" s="3" t="s">
        <v>73</v>
      </c>
      <c r="I301" s="41">
        <v>2.6000000000000002E-2</v>
      </c>
      <c r="J301" s="41">
        <v>2.4300000000000002E-2</v>
      </c>
      <c r="K301" s="10">
        <v>244983.97</v>
      </c>
      <c r="L301" s="10">
        <v>100.62</v>
      </c>
      <c r="M301" s="10">
        <v>246.50287</v>
      </c>
      <c r="N301" s="41">
        <v>2.9833456959598635E-4</v>
      </c>
      <c r="O301" s="41">
        <v>5.394951076825827E-5</v>
      </c>
    </row>
    <row r="302" spans="2:15" ht="15" x14ac:dyDescent="0.25">
      <c r="B302" s="43" t="s">
        <v>2940</v>
      </c>
      <c r="C302" s="3" t="s">
        <v>2566</v>
      </c>
      <c r="D302" s="3" t="s">
        <v>2941</v>
      </c>
      <c r="E302" s="3" t="s">
        <v>228</v>
      </c>
      <c r="F302" s="3" t="s">
        <v>136</v>
      </c>
      <c r="G302" s="10">
        <v>1.2199999999939559</v>
      </c>
      <c r="H302" s="3" t="s">
        <v>73</v>
      </c>
      <c r="I302" s="41">
        <v>2.6000000000000002E-2</v>
      </c>
      <c r="J302" s="41">
        <v>2.3100000000012461E-2</v>
      </c>
      <c r="K302" s="10">
        <v>26352.637492000002</v>
      </c>
      <c r="L302" s="10">
        <v>100.5</v>
      </c>
      <c r="M302" s="10">
        <v>26.48440068</v>
      </c>
      <c r="N302" s="41">
        <v>3.205322630878678E-5</v>
      </c>
      <c r="O302" s="41">
        <v>5.796364398015028E-6</v>
      </c>
    </row>
    <row r="303" spans="2:15" ht="15" x14ac:dyDescent="0.25">
      <c r="B303" s="43" t="s">
        <v>2940</v>
      </c>
      <c r="C303" s="3" t="s">
        <v>2566</v>
      </c>
      <c r="D303" s="3" t="s">
        <v>2942</v>
      </c>
      <c r="E303" s="3" t="s">
        <v>228</v>
      </c>
      <c r="F303" s="3" t="s">
        <v>136</v>
      </c>
      <c r="G303" s="10">
        <v>1.2999999999987044</v>
      </c>
      <c r="H303" s="3" t="s">
        <v>73</v>
      </c>
      <c r="I303" s="41">
        <v>2.58E-2</v>
      </c>
      <c r="J303" s="41">
        <v>2.4899999999893299E-2</v>
      </c>
      <c r="K303" s="10">
        <v>28109.480316000001</v>
      </c>
      <c r="L303" s="10">
        <v>100.26</v>
      </c>
      <c r="M303" s="10">
        <v>28.182564962000001</v>
      </c>
      <c r="N303" s="41">
        <v>3.4108460433134896E-5</v>
      </c>
      <c r="O303" s="41">
        <v>6.1680238931682913E-6</v>
      </c>
    </row>
    <row r="304" spans="2:15" ht="15" x14ac:dyDescent="0.25">
      <c r="B304" s="43" t="s">
        <v>2940</v>
      </c>
      <c r="C304" s="3" t="s">
        <v>2566</v>
      </c>
      <c r="D304" s="3" t="s">
        <v>2943</v>
      </c>
      <c r="E304" s="3" t="s">
        <v>228</v>
      </c>
      <c r="F304" s="3" t="s">
        <v>136</v>
      </c>
      <c r="G304" s="10">
        <v>1.3800000000016095</v>
      </c>
      <c r="H304" s="3" t="s">
        <v>73</v>
      </c>
      <c r="I304" s="41">
        <v>2.6000000000000002E-2</v>
      </c>
      <c r="J304" s="41">
        <v>2.4699999999820772E-2</v>
      </c>
      <c r="K304" s="10">
        <v>18053.204042000001</v>
      </c>
      <c r="L304" s="10">
        <v>100.33</v>
      </c>
      <c r="M304" s="10">
        <v>18.112779616000001</v>
      </c>
      <c r="N304" s="41">
        <v>2.1921320067901503E-5</v>
      </c>
      <c r="O304" s="41">
        <v>3.9641550580586785E-6</v>
      </c>
    </row>
    <row r="305" spans="2:15" ht="15" x14ac:dyDescent="0.25">
      <c r="B305" s="43" t="s">
        <v>2940</v>
      </c>
      <c r="C305" s="3" t="s">
        <v>2566</v>
      </c>
      <c r="D305" s="3" t="s">
        <v>2944</v>
      </c>
      <c r="E305" s="3" t="s">
        <v>228</v>
      </c>
      <c r="F305" s="3" t="s">
        <v>136</v>
      </c>
      <c r="G305" s="10">
        <v>1.4199999999997925</v>
      </c>
      <c r="H305" s="3" t="s">
        <v>73</v>
      </c>
      <c r="I305" s="41">
        <v>2.6800000000000001E-2</v>
      </c>
      <c r="J305" s="41">
        <v>2.4200000000154799E-2</v>
      </c>
      <c r="K305" s="10">
        <v>12389.453776</v>
      </c>
      <c r="L305" s="10">
        <v>100.52</v>
      </c>
      <c r="M305" s="10">
        <v>12.453878934</v>
      </c>
      <c r="N305" s="41">
        <v>1.5072532873858268E-5</v>
      </c>
      <c r="O305" s="41">
        <v>2.7256505194297246E-6</v>
      </c>
    </row>
    <row r="306" spans="2:15" ht="15" x14ac:dyDescent="0.25">
      <c r="B306" s="43" t="s">
        <v>2945</v>
      </c>
      <c r="C306" s="3" t="s">
        <v>2585</v>
      </c>
      <c r="D306" s="3" t="s">
        <v>2946</v>
      </c>
      <c r="E306" s="3" t="s">
        <v>640</v>
      </c>
      <c r="F306" s="3" t="s">
        <v>136</v>
      </c>
      <c r="G306" s="10">
        <v>3.19</v>
      </c>
      <c r="H306" s="3" t="s">
        <v>73</v>
      </c>
      <c r="I306" s="41">
        <v>2.1000000000000001E-2</v>
      </c>
      <c r="J306" s="41">
        <v>1.7300000000000003E-2</v>
      </c>
      <c r="K306" s="10">
        <v>1653494.75</v>
      </c>
      <c r="L306" s="10">
        <v>100.8</v>
      </c>
      <c r="M306" s="10">
        <v>1666.72271</v>
      </c>
      <c r="N306" s="41">
        <v>2.017181391533924E-3</v>
      </c>
      <c r="O306" s="41">
        <v>3.6477820639916123E-4</v>
      </c>
    </row>
    <row r="307" spans="2:15" ht="15" x14ac:dyDescent="0.25">
      <c r="B307" s="43" t="s">
        <v>2945</v>
      </c>
      <c r="C307" s="3" t="s">
        <v>2585</v>
      </c>
      <c r="D307" s="3" t="s">
        <v>2947</v>
      </c>
      <c r="E307" s="3" t="s">
        <v>640</v>
      </c>
      <c r="F307" s="3" t="s">
        <v>136</v>
      </c>
      <c r="G307" s="10">
        <v>3.19</v>
      </c>
      <c r="H307" s="3" t="s">
        <v>73</v>
      </c>
      <c r="I307" s="41">
        <v>2.1499999999999998E-2</v>
      </c>
      <c r="J307" s="41">
        <v>1.5700000000000002E-2</v>
      </c>
      <c r="K307" s="10">
        <v>232680.14</v>
      </c>
      <c r="L307" s="10">
        <v>101.98</v>
      </c>
      <c r="M307" s="10">
        <v>237.28720999999999</v>
      </c>
      <c r="N307" s="41">
        <v>2.8718114992325411E-4</v>
      </c>
      <c r="O307" s="41">
        <v>5.1932575434375107E-5</v>
      </c>
    </row>
    <row r="308" spans="2:15" ht="15" x14ac:dyDescent="0.25">
      <c r="B308" s="43" t="s">
        <v>2945</v>
      </c>
      <c r="C308" s="3" t="s">
        <v>2585</v>
      </c>
      <c r="D308" s="3" t="s">
        <v>2948</v>
      </c>
      <c r="E308" s="3" t="s">
        <v>640</v>
      </c>
      <c r="F308" s="3" t="s">
        <v>136</v>
      </c>
      <c r="G308" s="10">
        <v>4.6499999999999995</v>
      </c>
      <c r="H308" s="3" t="s">
        <v>73</v>
      </c>
      <c r="I308" s="41">
        <v>2.2000000000000002E-2</v>
      </c>
      <c r="J308" s="41">
        <v>1.61E-2</v>
      </c>
      <c r="K308" s="10">
        <v>2301036.15</v>
      </c>
      <c r="L308" s="10">
        <v>102.88</v>
      </c>
      <c r="M308" s="10">
        <v>2367.3059900000003</v>
      </c>
      <c r="N308" s="41">
        <v>2.8650750136444674E-3</v>
      </c>
      <c r="O308" s="41">
        <v>5.1810755793337145E-4</v>
      </c>
    </row>
    <row r="309" spans="2:15" ht="15" x14ac:dyDescent="0.25">
      <c r="B309" s="43" t="s">
        <v>2945</v>
      </c>
      <c r="C309" s="3" t="s">
        <v>2585</v>
      </c>
      <c r="D309" s="3" t="s">
        <v>2949</v>
      </c>
      <c r="E309" s="3" t="s">
        <v>640</v>
      </c>
      <c r="F309" s="3" t="s">
        <v>136</v>
      </c>
      <c r="G309" s="10">
        <v>3.5599999999999996</v>
      </c>
      <c r="H309" s="3" t="s">
        <v>73</v>
      </c>
      <c r="I309" s="41">
        <v>3.4000000000000002E-2</v>
      </c>
      <c r="J309" s="41">
        <v>2.98E-2</v>
      </c>
      <c r="K309" s="10">
        <v>230280.8</v>
      </c>
      <c r="L309" s="10">
        <v>101.74</v>
      </c>
      <c r="M309" s="10">
        <v>234.28769</v>
      </c>
      <c r="N309" s="41">
        <v>2.8355092643662878E-4</v>
      </c>
      <c r="O309" s="41">
        <v>5.127610179356271E-5</v>
      </c>
    </row>
    <row r="310" spans="2:15" ht="15" x14ac:dyDescent="0.25">
      <c r="B310" s="43" t="s">
        <v>2945</v>
      </c>
      <c r="C310" s="3" t="s">
        <v>2585</v>
      </c>
      <c r="D310" s="3" t="s">
        <v>2950</v>
      </c>
      <c r="E310" s="3" t="s">
        <v>640</v>
      </c>
      <c r="F310" s="3" t="s">
        <v>136</v>
      </c>
      <c r="G310" s="10">
        <v>3.55</v>
      </c>
      <c r="H310" s="3" t="s">
        <v>73</v>
      </c>
      <c r="I310" s="41">
        <v>3.4000000000000002E-2</v>
      </c>
      <c r="J310" s="41">
        <v>3.1599999999999996E-2</v>
      </c>
      <c r="K310" s="10">
        <v>114665.89</v>
      </c>
      <c r="L310" s="10">
        <v>101.1</v>
      </c>
      <c r="M310" s="10">
        <v>115.92721</v>
      </c>
      <c r="N310" s="41">
        <v>1.4030300864169867E-4</v>
      </c>
      <c r="O310" s="41">
        <v>2.5371778690565094E-5</v>
      </c>
    </row>
    <row r="311" spans="2:15" ht="15" x14ac:dyDescent="0.25">
      <c r="B311" s="43" t="s">
        <v>2951</v>
      </c>
      <c r="C311" s="3" t="s">
        <v>2585</v>
      </c>
      <c r="D311" s="3" t="s">
        <v>2952</v>
      </c>
      <c r="E311" s="3" t="s">
        <v>640</v>
      </c>
      <c r="F311" s="3" t="s">
        <v>86</v>
      </c>
      <c r="G311" s="10">
        <v>20.500000000000004</v>
      </c>
      <c r="H311" s="3" t="s">
        <v>73</v>
      </c>
      <c r="I311" s="41">
        <v>3.2370000000000003E-2</v>
      </c>
      <c r="J311" s="41">
        <v>3.2600000000000004E-2</v>
      </c>
      <c r="K311" s="10">
        <v>60765.72</v>
      </c>
      <c r="L311" s="10">
        <v>100.36</v>
      </c>
      <c r="M311" s="10">
        <v>60.984480000000005</v>
      </c>
      <c r="N311" s="41">
        <v>7.3807573083571151E-5</v>
      </c>
      <c r="O311" s="41">
        <v>1.3347036732094159E-5</v>
      </c>
    </row>
    <row r="312" spans="2:15" ht="15" x14ac:dyDescent="0.25">
      <c r="B312" s="43" t="s">
        <v>2951</v>
      </c>
      <c r="C312" s="3" t="s">
        <v>2585</v>
      </c>
      <c r="D312" s="3" t="s">
        <v>2953</v>
      </c>
      <c r="E312" s="3" t="s">
        <v>640</v>
      </c>
      <c r="F312" s="3" t="s">
        <v>86</v>
      </c>
      <c r="G312" s="10">
        <v>10.41</v>
      </c>
      <c r="H312" s="3" t="s">
        <v>73</v>
      </c>
      <c r="I312" s="41">
        <v>2.6469999999999997E-2</v>
      </c>
      <c r="J312" s="41">
        <v>2.6999999999999996E-2</v>
      </c>
      <c r="K312" s="10">
        <v>60691.77</v>
      </c>
      <c r="L312" s="10">
        <v>99.71</v>
      </c>
      <c r="M312" s="10">
        <v>60.51576</v>
      </c>
      <c r="N312" s="41">
        <v>7.324029620171971E-5</v>
      </c>
      <c r="O312" s="41">
        <v>1.324445287703682E-5</v>
      </c>
    </row>
    <row r="313" spans="2:15" ht="15" x14ac:dyDescent="0.25">
      <c r="B313" s="43" t="s">
        <v>2951</v>
      </c>
      <c r="C313" s="3" t="s">
        <v>2566</v>
      </c>
      <c r="D313" s="3" t="s">
        <v>2954</v>
      </c>
      <c r="E313" s="3" t="s">
        <v>640</v>
      </c>
      <c r="F313" s="3" t="s">
        <v>86</v>
      </c>
      <c r="G313" s="10">
        <v>10.38</v>
      </c>
      <c r="H313" s="3" t="s">
        <v>73</v>
      </c>
      <c r="I313" s="41">
        <v>2.9830000000000002E-2</v>
      </c>
      <c r="J313" s="41">
        <v>2.5399999999999999E-2</v>
      </c>
      <c r="K313" s="10">
        <v>1614832.53</v>
      </c>
      <c r="L313" s="10">
        <v>104.93</v>
      </c>
      <c r="M313" s="10">
        <v>1694.4437700000001</v>
      </c>
      <c r="N313" s="41">
        <v>2.0507313072158167E-3</v>
      </c>
      <c r="O313" s="41">
        <v>3.7084522551734646E-4</v>
      </c>
    </row>
    <row r="314" spans="2:15" ht="15" x14ac:dyDescent="0.25">
      <c r="B314" s="43" t="s">
        <v>2951</v>
      </c>
      <c r="C314" s="3" t="s">
        <v>2566</v>
      </c>
      <c r="D314" s="3" t="s">
        <v>2955</v>
      </c>
      <c r="E314" s="3" t="s">
        <v>640</v>
      </c>
      <c r="F314" s="3" t="s">
        <v>86</v>
      </c>
      <c r="G314" s="10">
        <v>20.5</v>
      </c>
      <c r="H314" s="3" t="s">
        <v>73</v>
      </c>
      <c r="I314" s="41">
        <v>3.6429999999999997E-2</v>
      </c>
      <c r="J314" s="41">
        <v>3.0099999999999998E-2</v>
      </c>
      <c r="K314" s="10">
        <v>1626318.93</v>
      </c>
      <c r="L314" s="10">
        <v>114.38</v>
      </c>
      <c r="M314" s="10">
        <v>1860.1835900000001</v>
      </c>
      <c r="N314" s="41">
        <v>2.2513209306332486E-3</v>
      </c>
      <c r="O314" s="41">
        <v>4.0711897033751508E-4</v>
      </c>
    </row>
    <row r="315" spans="2:15" ht="15" x14ac:dyDescent="0.25">
      <c r="B315" s="43" t="s">
        <v>2951</v>
      </c>
      <c r="C315" s="3" t="s">
        <v>2566</v>
      </c>
      <c r="D315" s="3" t="s">
        <v>2956</v>
      </c>
      <c r="E315" s="3" t="s">
        <v>640</v>
      </c>
      <c r="F315" s="3" t="s">
        <v>86</v>
      </c>
      <c r="G315" s="10">
        <v>20.500000000000004</v>
      </c>
      <c r="H315" s="3" t="s">
        <v>73</v>
      </c>
      <c r="I315" s="41">
        <v>3.601E-2</v>
      </c>
      <c r="J315" s="41">
        <v>3.0100000000000002E-2</v>
      </c>
      <c r="K315" s="10">
        <v>87855.39</v>
      </c>
      <c r="L315" s="10">
        <v>113.52</v>
      </c>
      <c r="M315" s="10">
        <v>99.733440000000002</v>
      </c>
      <c r="N315" s="41">
        <v>1.2070420476940949E-4</v>
      </c>
      <c r="O315" s="41">
        <v>2.1827617241273663E-5</v>
      </c>
    </row>
    <row r="316" spans="2:15" ht="15" x14ac:dyDescent="0.25">
      <c r="B316" s="43" t="s">
        <v>2951</v>
      </c>
      <c r="C316" s="3" t="s">
        <v>2566</v>
      </c>
      <c r="D316" s="3" t="s">
        <v>2957</v>
      </c>
      <c r="E316" s="3" t="s">
        <v>640</v>
      </c>
      <c r="F316" s="3" t="s">
        <v>86</v>
      </c>
      <c r="G316" s="10">
        <v>10.400000000000002</v>
      </c>
      <c r="H316" s="3" t="s">
        <v>73</v>
      </c>
      <c r="I316" s="41">
        <v>2.9609999999999997E-2</v>
      </c>
      <c r="J316" s="41">
        <v>2.5000000000000005E-2</v>
      </c>
      <c r="K316" s="10">
        <v>87303.87</v>
      </c>
      <c r="L316" s="10">
        <v>105.12</v>
      </c>
      <c r="M316" s="10">
        <v>91.773830000000004</v>
      </c>
      <c r="N316" s="41">
        <v>1.1107094239196979E-4</v>
      </c>
      <c r="O316" s="41">
        <v>2.0085580463340261E-5</v>
      </c>
    </row>
    <row r="317" spans="2:15" ht="15" x14ac:dyDescent="0.25">
      <c r="B317" s="43" t="s">
        <v>2951</v>
      </c>
      <c r="C317" s="3" t="s">
        <v>2566</v>
      </c>
      <c r="D317" s="3" t="s">
        <v>2958</v>
      </c>
      <c r="E317" s="3" t="s">
        <v>640</v>
      </c>
      <c r="F317" s="3" t="s">
        <v>86</v>
      </c>
      <c r="G317" s="10">
        <v>20.500000000000004</v>
      </c>
      <c r="H317" s="3" t="s">
        <v>73</v>
      </c>
      <c r="I317" s="41">
        <v>3.5569999999999997E-2</v>
      </c>
      <c r="J317" s="41">
        <v>3.0699999999999998E-2</v>
      </c>
      <c r="K317" s="10">
        <v>130024.13000000002</v>
      </c>
      <c r="L317" s="10">
        <v>111.25</v>
      </c>
      <c r="M317" s="10">
        <v>144.65183999999999</v>
      </c>
      <c r="N317" s="41">
        <v>1.7506751311928935E-4</v>
      </c>
      <c r="O317" s="41">
        <v>3.1658438701863276E-5</v>
      </c>
    </row>
    <row r="318" spans="2:15" ht="15" x14ac:dyDescent="0.25">
      <c r="B318" s="43" t="s">
        <v>2951</v>
      </c>
      <c r="C318" s="3" t="s">
        <v>2566</v>
      </c>
      <c r="D318" s="3" t="s">
        <v>2959</v>
      </c>
      <c r="E318" s="3" t="s">
        <v>640</v>
      </c>
      <c r="F318" s="3" t="s">
        <v>86</v>
      </c>
      <c r="G318" s="10">
        <v>10.39</v>
      </c>
      <c r="H318" s="3" t="s">
        <v>73</v>
      </c>
      <c r="I318" s="41">
        <v>2.9220000000000003E-2</v>
      </c>
      <c r="J318" s="41">
        <v>2.5600000000000005E-2</v>
      </c>
      <c r="K318" s="10">
        <v>129251.69</v>
      </c>
      <c r="L318" s="10">
        <v>104</v>
      </c>
      <c r="M318" s="10">
        <v>134.42176000000001</v>
      </c>
      <c r="N318" s="41">
        <v>1.6268637324155688E-4</v>
      </c>
      <c r="O318" s="41">
        <v>2.9419487848592711E-5</v>
      </c>
    </row>
    <row r="319" spans="2:15" ht="15" x14ac:dyDescent="0.25">
      <c r="B319" s="43" t="s">
        <v>2951</v>
      </c>
      <c r="C319" s="3" t="s">
        <v>2566</v>
      </c>
      <c r="D319" s="3" t="s">
        <v>2960</v>
      </c>
      <c r="E319" s="3" t="s">
        <v>640</v>
      </c>
      <c r="F319" s="3" t="s">
        <v>86</v>
      </c>
      <c r="G319" s="10">
        <v>20.500000000000004</v>
      </c>
      <c r="H319" s="3" t="s">
        <v>73</v>
      </c>
      <c r="I319" s="41">
        <v>3.3360000000000001E-2</v>
      </c>
      <c r="J319" s="41">
        <v>2.8900000000000002E-2</v>
      </c>
      <c r="K319" s="10">
        <v>228639.19</v>
      </c>
      <c r="L319" s="10">
        <v>110.27</v>
      </c>
      <c r="M319" s="10">
        <v>252.12043</v>
      </c>
      <c r="N319" s="41">
        <v>3.051333234797834E-4</v>
      </c>
      <c r="O319" s="41">
        <v>5.5178967503229902E-5</v>
      </c>
    </row>
    <row r="320" spans="2:15" ht="15" x14ac:dyDescent="0.25">
      <c r="B320" s="43" t="s">
        <v>2951</v>
      </c>
      <c r="C320" s="3" t="s">
        <v>2566</v>
      </c>
      <c r="D320" s="3" t="s">
        <v>2961</v>
      </c>
      <c r="E320" s="3" t="s">
        <v>640</v>
      </c>
      <c r="F320" s="3" t="s">
        <v>86</v>
      </c>
      <c r="G320" s="10">
        <v>10.48</v>
      </c>
      <c r="H320" s="3" t="s">
        <v>73</v>
      </c>
      <c r="I320" s="41">
        <v>2.7990000000000001E-2</v>
      </c>
      <c r="J320" s="41">
        <v>2.3599999999999999E-2</v>
      </c>
      <c r="K320" s="10">
        <v>227594.84</v>
      </c>
      <c r="L320" s="10">
        <v>104.91</v>
      </c>
      <c r="M320" s="10">
        <v>238.76974999999999</v>
      </c>
      <c r="N320" s="41">
        <v>2.8897542084922278E-4</v>
      </c>
      <c r="O320" s="41">
        <v>5.2257043493081171E-5</v>
      </c>
    </row>
    <row r="321" spans="2:15" ht="15" x14ac:dyDescent="0.25">
      <c r="B321" s="43" t="s">
        <v>2951</v>
      </c>
      <c r="C321" s="3" t="s">
        <v>2566</v>
      </c>
      <c r="D321" s="3" t="s">
        <v>2962</v>
      </c>
      <c r="E321" s="3" t="s">
        <v>640</v>
      </c>
      <c r="F321" s="3" t="s">
        <v>86</v>
      </c>
      <c r="G321" s="10">
        <v>20.5</v>
      </c>
      <c r="H321" s="3" t="s">
        <v>73</v>
      </c>
      <c r="I321" s="41">
        <v>3.2170000000000004E-2</v>
      </c>
      <c r="J321" s="41">
        <v>2.9899999999999996E-2</v>
      </c>
      <c r="K321" s="10">
        <v>218845.48</v>
      </c>
      <c r="L321" s="10">
        <v>105.81</v>
      </c>
      <c r="M321" s="10">
        <v>231.56039999999999</v>
      </c>
      <c r="N321" s="41">
        <v>2.8025017424533204E-4</v>
      </c>
      <c r="O321" s="41">
        <v>5.0679208291985372E-5</v>
      </c>
    </row>
    <row r="322" spans="2:15" ht="15" x14ac:dyDescent="0.25">
      <c r="B322" s="43" t="s">
        <v>2951</v>
      </c>
      <c r="C322" s="3" t="s">
        <v>2566</v>
      </c>
      <c r="D322" s="3" t="s">
        <v>2963</v>
      </c>
      <c r="E322" s="3" t="s">
        <v>640</v>
      </c>
      <c r="F322" s="3" t="s">
        <v>86</v>
      </c>
      <c r="G322" s="10">
        <v>10.48</v>
      </c>
      <c r="H322" s="3" t="s">
        <v>73</v>
      </c>
      <c r="I322" s="41">
        <v>2.6469999999999997E-2</v>
      </c>
      <c r="J322" s="41">
        <v>2.4700000000000003E-2</v>
      </c>
      <c r="K322" s="10">
        <v>217881.81</v>
      </c>
      <c r="L322" s="10">
        <v>102.43</v>
      </c>
      <c r="M322" s="10">
        <v>223.17634000000001</v>
      </c>
      <c r="N322" s="41">
        <v>2.7010321355652983E-4</v>
      </c>
      <c r="O322" s="41">
        <v>4.8844276571913621E-5</v>
      </c>
    </row>
    <row r="323" spans="2:15" ht="15" x14ac:dyDescent="0.25">
      <c r="B323" s="43" t="s">
        <v>2951</v>
      </c>
      <c r="C323" s="3" t="s">
        <v>2566</v>
      </c>
      <c r="D323" s="3" t="s">
        <v>2964</v>
      </c>
      <c r="E323" s="3" t="s">
        <v>640</v>
      </c>
      <c r="F323" s="3" t="s">
        <v>86</v>
      </c>
      <c r="G323" s="10">
        <v>20.500000000000004</v>
      </c>
      <c r="H323" s="3" t="s">
        <v>73</v>
      </c>
      <c r="I323" s="41">
        <v>3.1719999999999998E-2</v>
      </c>
      <c r="J323" s="41">
        <v>3.1000000000000007E-2</v>
      </c>
      <c r="K323" s="10">
        <v>160666.32</v>
      </c>
      <c r="L323" s="10">
        <v>102.73</v>
      </c>
      <c r="M323" s="10">
        <v>165.05251000000001</v>
      </c>
      <c r="N323" s="41">
        <v>1.9975779402319833E-4</v>
      </c>
      <c r="O323" s="41">
        <v>3.6123320452914224E-5</v>
      </c>
    </row>
    <row r="324" spans="2:15" ht="15" x14ac:dyDescent="0.25">
      <c r="B324" s="43" t="s">
        <v>2951</v>
      </c>
      <c r="C324" s="3" t="s">
        <v>2566</v>
      </c>
      <c r="D324" s="3" t="s">
        <v>2965</v>
      </c>
      <c r="E324" s="3" t="s">
        <v>640</v>
      </c>
      <c r="F324" s="3" t="s">
        <v>86</v>
      </c>
      <c r="G324" s="10">
        <v>10.44</v>
      </c>
      <c r="H324" s="3" t="s">
        <v>73</v>
      </c>
      <c r="I324" s="41">
        <v>2.6290000000000001E-2</v>
      </c>
      <c r="J324" s="41">
        <v>2.6099999999999998E-2</v>
      </c>
      <c r="K324" s="10">
        <v>160059.96</v>
      </c>
      <c r="L324" s="10">
        <v>101.1</v>
      </c>
      <c r="M324" s="10">
        <v>161.82061999999999</v>
      </c>
      <c r="N324" s="41">
        <v>1.9584634052924275E-4</v>
      </c>
      <c r="O324" s="41">
        <v>3.541599041510644E-5</v>
      </c>
    </row>
    <row r="325" spans="2:15" ht="15" x14ac:dyDescent="0.25">
      <c r="B325" s="43" t="s">
        <v>2951</v>
      </c>
      <c r="C325" s="3" t="s">
        <v>2566</v>
      </c>
      <c r="D325" s="3" t="s">
        <v>2966</v>
      </c>
      <c r="E325" s="3" t="s">
        <v>640</v>
      </c>
      <c r="F325" s="3" t="s">
        <v>86</v>
      </c>
      <c r="G325" s="10">
        <v>20.5</v>
      </c>
      <c r="H325" s="3" t="s">
        <v>73</v>
      </c>
      <c r="I325" s="41">
        <v>3.041E-2</v>
      </c>
      <c r="J325" s="41">
        <v>3.1200000000000002E-2</v>
      </c>
      <c r="K325" s="10">
        <v>166203.26</v>
      </c>
      <c r="L325" s="10">
        <v>99.96</v>
      </c>
      <c r="M325" s="10">
        <v>166.13677999999999</v>
      </c>
      <c r="N325" s="41">
        <v>2.0107005145766891E-4</v>
      </c>
      <c r="O325" s="41">
        <v>3.6360623312879702E-5</v>
      </c>
    </row>
    <row r="326" spans="2:15" ht="15" x14ac:dyDescent="0.25">
      <c r="B326" s="43" t="s">
        <v>2951</v>
      </c>
      <c r="C326" s="3" t="s">
        <v>2566</v>
      </c>
      <c r="D326" s="3" t="s">
        <v>2967</v>
      </c>
      <c r="E326" s="3" t="s">
        <v>640</v>
      </c>
      <c r="F326" s="3" t="s">
        <v>86</v>
      </c>
      <c r="G326" s="10">
        <v>10.49</v>
      </c>
      <c r="H326" s="3" t="s">
        <v>73</v>
      </c>
      <c r="I326" s="41">
        <v>2.4750000000000001E-2</v>
      </c>
      <c r="J326" s="41">
        <v>2.6000000000000002E-2</v>
      </c>
      <c r="K326" s="10">
        <v>165629</v>
      </c>
      <c r="L326" s="10">
        <v>99.82</v>
      </c>
      <c r="M326" s="10">
        <v>165.33087</v>
      </c>
      <c r="N326" s="41">
        <v>2.0009468426221557E-4</v>
      </c>
      <c r="O326" s="41">
        <v>3.6184242201279477E-5</v>
      </c>
    </row>
    <row r="327" spans="2:15" ht="15" x14ac:dyDescent="0.25">
      <c r="B327" s="43" t="s">
        <v>2951</v>
      </c>
      <c r="C327" s="3" t="s">
        <v>2566</v>
      </c>
      <c r="D327" s="3" t="s">
        <v>2968</v>
      </c>
      <c r="E327" s="3" t="s">
        <v>640</v>
      </c>
      <c r="F327" s="3" t="s">
        <v>86</v>
      </c>
      <c r="G327" s="10">
        <v>20.5</v>
      </c>
      <c r="H327" s="3" t="s">
        <v>73</v>
      </c>
      <c r="I327" s="41">
        <v>3.1349999999999996E-2</v>
      </c>
      <c r="J327" s="41">
        <v>3.2000000000000001E-2</v>
      </c>
      <c r="K327" s="10">
        <v>160602.21</v>
      </c>
      <c r="L327" s="10">
        <v>99.58</v>
      </c>
      <c r="M327" s="10">
        <v>159.92767999999998</v>
      </c>
      <c r="N327" s="41">
        <v>1.9355537555925667E-4</v>
      </c>
      <c r="O327" s="41">
        <v>3.5001702391142793E-5</v>
      </c>
    </row>
    <row r="328" spans="2:15" ht="15" x14ac:dyDescent="0.25">
      <c r="B328" s="43" t="s">
        <v>2951</v>
      </c>
      <c r="C328" s="3" t="s">
        <v>2566</v>
      </c>
      <c r="D328" s="3" t="s">
        <v>2969</v>
      </c>
      <c r="E328" s="3" t="s">
        <v>640</v>
      </c>
      <c r="F328" s="3" t="s">
        <v>86</v>
      </c>
      <c r="G328" s="10">
        <v>10.459999999999999</v>
      </c>
      <c r="H328" s="3" t="s">
        <v>73</v>
      </c>
      <c r="I328" s="41">
        <v>2.5440000000000001E-2</v>
      </c>
      <c r="J328" s="41">
        <v>2.6199999999999998E-2</v>
      </c>
      <c r="K328" s="10">
        <v>160104.38</v>
      </c>
      <c r="L328" s="10">
        <v>99.56</v>
      </c>
      <c r="M328" s="10">
        <v>159.39992000000001</v>
      </c>
      <c r="N328" s="41">
        <v>1.9291664444651154E-4</v>
      </c>
      <c r="O328" s="41">
        <v>3.4886197067399282E-5</v>
      </c>
    </row>
    <row r="329" spans="2:15" ht="15" x14ac:dyDescent="0.25">
      <c r="B329" s="43" t="s">
        <v>2951</v>
      </c>
      <c r="C329" s="3" t="s">
        <v>2566</v>
      </c>
      <c r="D329" s="3" t="s">
        <v>2970</v>
      </c>
      <c r="E329" s="3" t="s">
        <v>640</v>
      </c>
      <c r="F329" s="3" t="s">
        <v>86</v>
      </c>
      <c r="G329" s="10">
        <v>20.5</v>
      </c>
      <c r="H329" s="3" t="s">
        <v>73</v>
      </c>
      <c r="I329" s="41">
        <v>2.9990000000000003E-2</v>
      </c>
      <c r="J329" s="41">
        <v>3.2900000000000006E-2</v>
      </c>
      <c r="K329" s="10">
        <v>201413.43</v>
      </c>
      <c r="L329" s="10">
        <v>95.06</v>
      </c>
      <c r="M329" s="10">
        <v>191.46360999999999</v>
      </c>
      <c r="N329" s="41">
        <v>2.3172230685445481E-4</v>
      </c>
      <c r="O329" s="41">
        <v>4.1903642296029258E-5</v>
      </c>
    </row>
    <row r="330" spans="2:15" ht="15" x14ac:dyDescent="0.25">
      <c r="B330" s="43" t="s">
        <v>2951</v>
      </c>
      <c r="C330" s="3" t="s">
        <v>2566</v>
      </c>
      <c r="D330" s="3" t="s">
        <v>2971</v>
      </c>
      <c r="E330" s="3" t="s">
        <v>640</v>
      </c>
      <c r="F330" s="3" t="s">
        <v>86</v>
      </c>
      <c r="G330" s="10">
        <v>10.47</v>
      </c>
      <c r="H330" s="3" t="s">
        <v>73</v>
      </c>
      <c r="I330" s="41">
        <v>2.4199999999999999E-2</v>
      </c>
      <c r="J330" s="41">
        <v>2.6999999999999996E-2</v>
      </c>
      <c r="K330" s="10">
        <v>200888.5</v>
      </c>
      <c r="L330" s="10">
        <v>97.54</v>
      </c>
      <c r="M330" s="10">
        <v>195.94664</v>
      </c>
      <c r="N330" s="41">
        <v>2.3714797522714313E-4</v>
      </c>
      <c r="O330" s="41">
        <v>4.2884796289325261E-5</v>
      </c>
    </row>
    <row r="331" spans="2:15" ht="15" x14ac:dyDescent="0.25">
      <c r="B331" s="43" t="s">
        <v>2951</v>
      </c>
      <c r="C331" s="3" t="s">
        <v>2566</v>
      </c>
      <c r="D331" s="3" t="s">
        <v>2972</v>
      </c>
      <c r="E331" s="3" t="s">
        <v>640</v>
      </c>
      <c r="F331" s="3" t="s">
        <v>86</v>
      </c>
      <c r="G331" s="10">
        <v>20.5</v>
      </c>
      <c r="H331" s="3" t="s">
        <v>73</v>
      </c>
      <c r="I331" s="41">
        <v>3.1549999999999995E-2</v>
      </c>
      <c r="J331" s="41">
        <v>3.4200000000000001E-2</v>
      </c>
      <c r="K331" s="10">
        <v>134133.49</v>
      </c>
      <c r="L331" s="10">
        <v>95.66</v>
      </c>
      <c r="M331" s="10">
        <v>128.31210000000002</v>
      </c>
      <c r="N331" s="41">
        <v>1.5529204640683155E-4</v>
      </c>
      <c r="O331" s="41">
        <v>2.8082330321946485E-5</v>
      </c>
    </row>
    <row r="332" spans="2:15" ht="15" x14ac:dyDescent="0.25">
      <c r="B332" s="43" t="s">
        <v>2951</v>
      </c>
      <c r="C332" s="3" t="s">
        <v>2566</v>
      </c>
      <c r="D332" s="3" t="s">
        <v>2973</v>
      </c>
      <c r="E332" s="3" t="s">
        <v>640</v>
      </c>
      <c r="F332" s="3" t="s">
        <v>86</v>
      </c>
      <c r="G332" s="10">
        <v>10.39</v>
      </c>
      <c r="H332" s="3" t="s">
        <v>73</v>
      </c>
      <c r="I332" s="41">
        <v>2.528E-2</v>
      </c>
      <c r="J332" s="41">
        <v>2.8500000000000001E-2</v>
      </c>
      <c r="K332" s="10">
        <v>133826.85</v>
      </c>
      <c r="L332" s="10">
        <v>97.03</v>
      </c>
      <c r="M332" s="10">
        <v>129.85219000000001</v>
      </c>
      <c r="N332" s="41">
        <v>1.5715596826416765E-4</v>
      </c>
      <c r="O332" s="41">
        <v>2.841939374858767E-5</v>
      </c>
    </row>
    <row r="333" spans="2:15" ht="15" x14ac:dyDescent="0.25">
      <c r="B333" s="43" t="s">
        <v>2951</v>
      </c>
      <c r="C333" s="3" t="s">
        <v>2566</v>
      </c>
      <c r="D333" s="3" t="s">
        <v>2974</v>
      </c>
      <c r="E333" s="3" t="s">
        <v>640</v>
      </c>
      <c r="F333" s="3" t="s">
        <v>86</v>
      </c>
      <c r="G333" s="10">
        <v>20.500000000000004</v>
      </c>
      <c r="H333" s="3" t="s">
        <v>73</v>
      </c>
      <c r="I333" s="41">
        <v>3.2070000000000001E-2</v>
      </c>
      <c r="J333" s="41">
        <v>3.3700000000000001E-2</v>
      </c>
      <c r="K333" s="10">
        <v>113786.45</v>
      </c>
      <c r="L333" s="10">
        <v>97.47</v>
      </c>
      <c r="M333" s="10">
        <v>110.90764999999999</v>
      </c>
      <c r="N333" s="41">
        <v>1.3422799510469103E-4</v>
      </c>
      <c r="O333" s="41">
        <v>2.4273199975145194E-5</v>
      </c>
    </row>
    <row r="334" spans="2:15" ht="15" x14ac:dyDescent="0.25">
      <c r="B334" s="43" t="s">
        <v>2951</v>
      </c>
      <c r="C334" s="3" t="s">
        <v>2566</v>
      </c>
      <c r="D334" s="3" t="s">
        <v>2975</v>
      </c>
      <c r="E334" s="3" t="s">
        <v>640</v>
      </c>
      <c r="F334" s="3" t="s">
        <v>86</v>
      </c>
      <c r="G334" s="10">
        <v>10.370000000000001</v>
      </c>
      <c r="H334" s="3" t="s">
        <v>73</v>
      </c>
      <c r="I334" s="41">
        <v>2.6269999999999998E-2</v>
      </c>
      <c r="J334" s="41">
        <v>2.8399999999999998E-2</v>
      </c>
      <c r="K334" s="10">
        <v>113605.66</v>
      </c>
      <c r="L334" s="10">
        <v>98.14</v>
      </c>
      <c r="M334" s="10">
        <v>111.49258999999999</v>
      </c>
      <c r="N334" s="41">
        <v>1.3493592934959243E-4</v>
      </c>
      <c r="O334" s="41">
        <v>2.4401219688784978E-5</v>
      </c>
    </row>
    <row r="335" spans="2:15" ht="15" x14ac:dyDescent="0.25">
      <c r="B335" s="43" t="s">
        <v>2951</v>
      </c>
      <c r="C335" s="3" t="s">
        <v>2566</v>
      </c>
      <c r="D335" s="3" t="s">
        <v>2976</v>
      </c>
      <c r="E335" s="3" t="s">
        <v>640</v>
      </c>
      <c r="F335" s="3" t="s">
        <v>86</v>
      </c>
      <c r="G335" s="10">
        <v>20.500000000000004</v>
      </c>
      <c r="H335" s="3" t="s">
        <v>73</v>
      </c>
      <c r="I335" s="41">
        <v>3.3439999999999998E-2</v>
      </c>
      <c r="J335" s="41">
        <v>3.3100000000000004E-2</v>
      </c>
      <c r="K335" s="10">
        <v>48997.86</v>
      </c>
      <c r="L335" s="10">
        <v>101.55</v>
      </c>
      <c r="M335" s="10">
        <v>49.757330000000003</v>
      </c>
      <c r="N335" s="41">
        <v>6.0219711153040367E-5</v>
      </c>
      <c r="O335" s="41">
        <v>1.0889867572879701E-5</v>
      </c>
    </row>
    <row r="336" spans="2:15" ht="15" x14ac:dyDescent="0.25">
      <c r="B336" s="43" t="s">
        <v>2951</v>
      </c>
      <c r="C336" s="3" t="s">
        <v>2566</v>
      </c>
      <c r="D336" s="3" t="s">
        <v>2977</v>
      </c>
      <c r="E336" s="3" t="s">
        <v>640</v>
      </c>
      <c r="F336" s="3" t="s">
        <v>86</v>
      </c>
      <c r="G336" s="10">
        <v>10.39</v>
      </c>
      <c r="H336" s="3" t="s">
        <v>73</v>
      </c>
      <c r="I336" s="41">
        <v>2.7149999999999997E-2</v>
      </c>
      <c r="J336" s="41">
        <v>2.7200000000000002E-2</v>
      </c>
      <c r="K336" s="10">
        <v>48963.47</v>
      </c>
      <c r="L336" s="10">
        <v>100.25</v>
      </c>
      <c r="M336" s="10">
        <v>49.085879999999996</v>
      </c>
      <c r="N336" s="41">
        <v>5.9407076611482182E-5</v>
      </c>
      <c r="O336" s="41">
        <v>1.0742914318317807E-5</v>
      </c>
    </row>
    <row r="337" spans="2:15" ht="15" x14ac:dyDescent="0.25">
      <c r="B337" s="43" t="s">
        <v>2951</v>
      </c>
      <c r="C337" s="3" t="s">
        <v>2566</v>
      </c>
      <c r="D337" s="3" t="s">
        <v>2978</v>
      </c>
      <c r="E337" s="3" t="s">
        <v>640</v>
      </c>
      <c r="F337" s="3" t="s">
        <v>86</v>
      </c>
      <c r="G337" s="10">
        <v>20.499999999999996</v>
      </c>
      <c r="H337" s="3" t="s">
        <v>73</v>
      </c>
      <c r="I337" s="41">
        <v>3.4889999999999997E-2</v>
      </c>
      <c r="J337" s="41">
        <v>3.5299999999999998E-2</v>
      </c>
      <c r="K337" s="10">
        <v>77779.58</v>
      </c>
      <c r="L337" s="10">
        <v>100</v>
      </c>
      <c r="M337" s="10">
        <v>77.779579999999996</v>
      </c>
      <c r="N337" s="41">
        <v>9.4134147495550797E-5</v>
      </c>
      <c r="O337" s="41">
        <v>1.7022805003287002E-5</v>
      </c>
    </row>
    <row r="338" spans="2:15" ht="15" x14ac:dyDescent="0.25">
      <c r="B338" s="43" t="s">
        <v>2951</v>
      </c>
      <c r="C338" s="3" t="s">
        <v>2566</v>
      </c>
      <c r="D338" s="3" t="s">
        <v>2979</v>
      </c>
      <c r="E338" s="3" t="s">
        <v>640</v>
      </c>
      <c r="F338" s="3" t="s">
        <v>86</v>
      </c>
      <c r="G338" s="10">
        <v>10.3</v>
      </c>
      <c r="H338" s="3" t="s">
        <v>73</v>
      </c>
      <c r="I338" s="41">
        <v>2.8580000000000001E-2</v>
      </c>
      <c r="J338" s="41">
        <v>2.8999999999999995E-2</v>
      </c>
      <c r="K338" s="10">
        <v>77766.179999999993</v>
      </c>
      <c r="L338" s="10">
        <v>99.87</v>
      </c>
      <c r="M338" s="10">
        <v>77.665080000000003</v>
      </c>
      <c r="N338" s="41">
        <v>9.3995571793698988E-5</v>
      </c>
      <c r="O338" s="41">
        <v>1.6997745583155443E-5</v>
      </c>
    </row>
    <row r="339" spans="2:15" ht="15" x14ac:dyDescent="0.25">
      <c r="B339" s="43" t="s">
        <v>2980</v>
      </c>
      <c r="C339" s="3" t="s">
        <v>2585</v>
      </c>
      <c r="D339" s="3" t="s">
        <v>2981</v>
      </c>
      <c r="E339" s="3" t="s">
        <v>640</v>
      </c>
      <c r="F339" s="3" t="s">
        <v>136</v>
      </c>
      <c r="G339" s="10">
        <v>3.2299999999947446</v>
      </c>
      <c r="H339" s="3" t="s">
        <v>73</v>
      </c>
      <c r="I339" s="41">
        <v>5.1699999999999996E-2</v>
      </c>
      <c r="J339" s="41">
        <v>3.5899999999870411E-2</v>
      </c>
      <c r="K339" s="10">
        <v>25521.379691999999</v>
      </c>
      <c r="L339" s="10">
        <v>107.37</v>
      </c>
      <c r="M339" s="10">
        <v>27.402305376000001</v>
      </c>
      <c r="N339" s="41">
        <v>3.3164137116483643E-5</v>
      </c>
      <c r="O339" s="41">
        <v>5.9972566200045197E-6</v>
      </c>
    </row>
    <row r="340" spans="2:15" ht="15" x14ac:dyDescent="0.25">
      <c r="B340" s="43" t="s">
        <v>2982</v>
      </c>
      <c r="C340" s="3" t="s">
        <v>2566</v>
      </c>
      <c r="D340" s="3" t="s">
        <v>2983</v>
      </c>
      <c r="E340" s="3" t="s">
        <v>640</v>
      </c>
      <c r="F340" s="3" t="s">
        <v>136</v>
      </c>
      <c r="G340" s="10">
        <v>0.65</v>
      </c>
      <c r="H340" s="3" t="s">
        <v>73</v>
      </c>
      <c r="I340" s="41">
        <v>3.1E-2</v>
      </c>
      <c r="J340" s="41">
        <v>2.6800000000000001E-2</v>
      </c>
      <c r="K340" s="10">
        <v>441236.14</v>
      </c>
      <c r="L340" s="10">
        <v>100.58</v>
      </c>
      <c r="M340" s="10">
        <v>443.79530999999997</v>
      </c>
      <c r="N340" s="41">
        <v>5.3711132368384725E-4</v>
      </c>
      <c r="O340" s="41">
        <v>9.7128848259444263E-5</v>
      </c>
    </row>
    <row r="341" spans="2:15" ht="15" x14ac:dyDescent="0.25">
      <c r="B341" s="43" t="s">
        <v>2982</v>
      </c>
      <c r="C341" s="3" t="s">
        <v>2566</v>
      </c>
      <c r="D341" s="3" t="s">
        <v>2984</v>
      </c>
      <c r="E341" s="3" t="s">
        <v>640</v>
      </c>
      <c r="F341" s="3" t="s">
        <v>136</v>
      </c>
      <c r="G341" s="10">
        <v>0.71000000000000008</v>
      </c>
      <c r="H341" s="3" t="s">
        <v>73</v>
      </c>
      <c r="I341" s="41">
        <v>3.1E-2</v>
      </c>
      <c r="J341" s="41">
        <v>2.69E-2</v>
      </c>
      <c r="K341" s="10">
        <v>166666.6</v>
      </c>
      <c r="L341" s="10">
        <v>100.42</v>
      </c>
      <c r="M341" s="10">
        <v>167.36660000000001</v>
      </c>
      <c r="N341" s="41">
        <v>2.0255846341969003E-4</v>
      </c>
      <c r="O341" s="41">
        <v>3.6629781182453473E-5</v>
      </c>
    </row>
    <row r="342" spans="2:15" ht="15" x14ac:dyDescent="0.25">
      <c r="B342" s="43" t="s">
        <v>2982</v>
      </c>
      <c r="C342" s="3" t="s">
        <v>2566</v>
      </c>
      <c r="D342" s="3" t="s">
        <v>2985</v>
      </c>
      <c r="E342" s="3" t="s">
        <v>640</v>
      </c>
      <c r="F342" s="3" t="s">
        <v>136</v>
      </c>
      <c r="G342" s="10">
        <v>1.3300000000212879</v>
      </c>
      <c r="H342" s="3" t="s">
        <v>73</v>
      </c>
      <c r="I342" s="41">
        <v>3.4500000000000003E-2</v>
      </c>
      <c r="J342" s="41">
        <v>3.1800000000294676E-2</v>
      </c>
      <c r="K342" s="10">
        <v>11387.679187</v>
      </c>
      <c r="L342" s="10">
        <v>101.67</v>
      </c>
      <c r="M342" s="10">
        <v>11.577853429000001</v>
      </c>
      <c r="N342" s="41">
        <v>1.4012307116692514E-5</v>
      </c>
      <c r="O342" s="41">
        <v>2.533923958942756E-6</v>
      </c>
    </row>
    <row r="343" spans="2:15" ht="15" x14ac:dyDescent="0.25">
      <c r="B343" s="43" t="s">
        <v>2982</v>
      </c>
      <c r="C343" s="3" t="s">
        <v>2566</v>
      </c>
      <c r="D343" s="3" t="s">
        <v>2986</v>
      </c>
      <c r="E343" s="3" t="s">
        <v>640</v>
      </c>
      <c r="F343" s="3" t="s">
        <v>136</v>
      </c>
      <c r="G343" s="10">
        <v>4.43</v>
      </c>
      <c r="H343" s="3" t="s">
        <v>73</v>
      </c>
      <c r="I343" s="41">
        <v>4.5780000000000001E-2</v>
      </c>
      <c r="J343" s="41">
        <v>3.5799999999999998E-2</v>
      </c>
      <c r="K343" s="10">
        <v>572142.6</v>
      </c>
      <c r="L343" s="10">
        <v>104.74</v>
      </c>
      <c r="M343" s="10">
        <v>599.26215999999999</v>
      </c>
      <c r="N343" s="41">
        <v>7.2526789882308912E-4</v>
      </c>
      <c r="O343" s="41">
        <v>1.3115425533962225E-4</v>
      </c>
    </row>
    <row r="344" spans="2:15" ht="15" x14ac:dyDescent="0.25">
      <c r="B344" s="43" t="s">
        <v>2982</v>
      </c>
      <c r="C344" s="3" t="s">
        <v>2566</v>
      </c>
      <c r="D344" s="3" t="s">
        <v>2987</v>
      </c>
      <c r="E344" s="3" t="s">
        <v>640</v>
      </c>
      <c r="F344" s="3" t="s">
        <v>136</v>
      </c>
      <c r="G344" s="10">
        <v>4.5599999999999996</v>
      </c>
      <c r="H344" s="3" t="s">
        <v>73</v>
      </c>
      <c r="I344" s="41">
        <v>3.3669999999999999E-2</v>
      </c>
      <c r="J344" s="41">
        <v>2.53E-2</v>
      </c>
      <c r="K344" s="10">
        <v>1430357.4</v>
      </c>
      <c r="L344" s="10">
        <v>104.05</v>
      </c>
      <c r="M344" s="10">
        <v>1488.2868700000001</v>
      </c>
      <c r="N344" s="41">
        <v>1.8012261796254449E-3</v>
      </c>
      <c r="O344" s="41">
        <v>3.2572581617131843E-4</v>
      </c>
    </row>
    <row r="345" spans="2:15" ht="15" x14ac:dyDescent="0.25">
      <c r="B345" s="43" t="s">
        <v>2988</v>
      </c>
      <c r="C345" s="3" t="s">
        <v>2566</v>
      </c>
      <c r="D345" s="3" t="s">
        <v>2989</v>
      </c>
      <c r="E345" s="3" t="s">
        <v>640</v>
      </c>
      <c r="F345" s="3" t="s">
        <v>136</v>
      </c>
      <c r="G345" s="10">
        <v>0.92</v>
      </c>
      <c r="H345" s="3" t="s">
        <v>73</v>
      </c>
      <c r="I345" s="41">
        <v>3.5000000000000003E-2</v>
      </c>
      <c r="J345" s="41">
        <v>1.2600000000000002E-2</v>
      </c>
      <c r="K345" s="10">
        <v>982949.37</v>
      </c>
      <c r="L345" s="10">
        <v>103.22</v>
      </c>
      <c r="M345" s="10">
        <v>1014.60034</v>
      </c>
      <c r="N345" s="41">
        <v>1.2279384647563795E-3</v>
      </c>
      <c r="O345" s="41">
        <v>2.2205498852126345E-4</v>
      </c>
    </row>
    <row r="346" spans="2:15" ht="15" x14ac:dyDescent="0.25">
      <c r="B346" s="43" t="s">
        <v>2988</v>
      </c>
      <c r="C346" s="3" t="s">
        <v>2566</v>
      </c>
      <c r="D346" s="3" t="s">
        <v>2990</v>
      </c>
      <c r="E346" s="3" t="s">
        <v>640</v>
      </c>
      <c r="F346" s="3" t="s">
        <v>136</v>
      </c>
      <c r="G346" s="10">
        <v>1.25</v>
      </c>
      <c r="H346" s="3" t="s">
        <v>73</v>
      </c>
      <c r="I346" s="41">
        <v>3.27E-2</v>
      </c>
      <c r="J346" s="41">
        <v>1.4999999999999998E-2</v>
      </c>
      <c r="K346" s="10">
        <v>1123992.26</v>
      </c>
      <c r="L346" s="10">
        <v>103.84</v>
      </c>
      <c r="M346" s="10">
        <v>1167.15356</v>
      </c>
      <c r="N346" s="41">
        <v>1.412568766339407E-3</v>
      </c>
      <c r="O346" s="41">
        <v>2.5544271980862117E-4</v>
      </c>
    </row>
    <row r="347" spans="2:15" ht="15" x14ac:dyDescent="0.25">
      <c r="B347" s="43" t="s">
        <v>2988</v>
      </c>
      <c r="C347" s="3" t="s">
        <v>2566</v>
      </c>
      <c r="D347" s="3" t="s">
        <v>2991</v>
      </c>
      <c r="E347" s="3" t="s">
        <v>640</v>
      </c>
      <c r="F347" s="3" t="s">
        <v>136</v>
      </c>
      <c r="G347" s="10">
        <v>1.4799999999828928</v>
      </c>
      <c r="H347" s="3" t="s">
        <v>73</v>
      </c>
      <c r="I347" s="41">
        <v>3.7000000000000005E-2</v>
      </c>
      <c r="J347" s="41">
        <v>1.8499999999964697E-2</v>
      </c>
      <c r="K347" s="10">
        <v>26776.511419999999</v>
      </c>
      <c r="L347" s="10">
        <v>104.59</v>
      </c>
      <c r="M347" s="10">
        <v>28.005553294000002</v>
      </c>
      <c r="N347" s="41">
        <v>3.3894228851221682E-5</v>
      </c>
      <c r="O347" s="41">
        <v>6.1292831966040958E-6</v>
      </c>
    </row>
    <row r="348" spans="2:15" ht="15" x14ac:dyDescent="0.25">
      <c r="B348" s="43" t="s">
        <v>2988</v>
      </c>
      <c r="C348" s="3" t="s">
        <v>2566</v>
      </c>
      <c r="D348" s="3" t="s">
        <v>2992</v>
      </c>
      <c r="E348" s="3" t="s">
        <v>640</v>
      </c>
      <c r="F348" s="3" t="s">
        <v>136</v>
      </c>
      <c r="G348" s="10">
        <v>1.8600000000006096</v>
      </c>
      <c r="H348" s="3" t="s">
        <v>73</v>
      </c>
      <c r="I348" s="41">
        <v>3.4700000000000002E-2</v>
      </c>
      <c r="J348" s="41">
        <v>4.1399999999891995E-2</v>
      </c>
      <c r="K348" s="10">
        <v>31831.689201000001</v>
      </c>
      <c r="L348" s="10">
        <v>100.03</v>
      </c>
      <c r="M348" s="10">
        <v>31.841238708000002</v>
      </c>
      <c r="N348" s="41">
        <v>3.8536436696880004E-5</v>
      </c>
      <c r="O348" s="41">
        <v>6.9687596357475602E-6</v>
      </c>
    </row>
    <row r="349" spans="2:15" ht="15" x14ac:dyDescent="0.25">
      <c r="B349" s="43" t="s">
        <v>2993</v>
      </c>
      <c r="C349" s="3" t="s">
        <v>2566</v>
      </c>
      <c r="D349" s="3" t="s">
        <v>2994</v>
      </c>
      <c r="E349" s="3" t="s">
        <v>640</v>
      </c>
      <c r="F349" s="3" t="s">
        <v>136</v>
      </c>
      <c r="G349" s="10">
        <v>0.35000000000209597</v>
      </c>
      <c r="H349" s="3" t="s">
        <v>73</v>
      </c>
      <c r="I349" s="41">
        <v>3.4000000000000002E-2</v>
      </c>
      <c r="J349" s="41">
        <v>2.4999999999993645E-2</v>
      </c>
      <c r="K349" s="10">
        <v>90033.060320999997</v>
      </c>
      <c r="L349" s="10">
        <v>101.67</v>
      </c>
      <c r="M349" s="10">
        <v>91.536612308000002</v>
      </c>
      <c r="N349" s="41">
        <v>1.1078384537746699E-4</v>
      </c>
      <c r="O349" s="41">
        <v>2.0033663102585088E-5</v>
      </c>
    </row>
    <row r="350" spans="2:15" ht="15" x14ac:dyDescent="0.25">
      <c r="B350" s="43" t="s">
        <v>2993</v>
      </c>
      <c r="C350" s="3" t="s">
        <v>2566</v>
      </c>
      <c r="D350" s="3" t="s">
        <v>2995</v>
      </c>
      <c r="E350" s="3" t="s">
        <v>640</v>
      </c>
      <c r="F350" s="3" t="s">
        <v>136</v>
      </c>
      <c r="G350" s="10">
        <v>1.800000000001462</v>
      </c>
      <c r="H350" s="3" t="s">
        <v>73</v>
      </c>
      <c r="I350" s="41">
        <v>3.7499999999999999E-2</v>
      </c>
      <c r="J350" s="41">
        <v>2.82000000002233E-2</v>
      </c>
      <c r="K350" s="10">
        <v>21154.058322000001</v>
      </c>
      <c r="L350" s="10">
        <v>102.22</v>
      </c>
      <c r="M350" s="10">
        <v>21.623678417000001</v>
      </c>
      <c r="N350" s="41">
        <v>2.6170449024052802E-5</v>
      </c>
      <c r="O350" s="41">
        <v>4.7325488405359967E-6</v>
      </c>
    </row>
    <row r="351" spans="2:15" ht="15" x14ac:dyDescent="0.25">
      <c r="B351" s="43" t="s">
        <v>2996</v>
      </c>
      <c r="C351" s="3" t="s">
        <v>2566</v>
      </c>
      <c r="D351" s="3" t="s">
        <v>2997</v>
      </c>
      <c r="E351" s="3" t="s">
        <v>640</v>
      </c>
      <c r="F351" s="3" t="s">
        <v>136</v>
      </c>
      <c r="G351" s="10">
        <v>5.6700000000001323</v>
      </c>
      <c r="H351" s="3" t="s">
        <v>73</v>
      </c>
      <c r="I351" s="41">
        <v>2.3700000000000002E-2</v>
      </c>
      <c r="J351" s="41">
        <v>3.1400000000001344E-2</v>
      </c>
      <c r="K351" s="10">
        <v>3460475.5076080002</v>
      </c>
      <c r="L351" s="10">
        <v>95.07</v>
      </c>
      <c r="M351" s="10">
        <v>3289.8740650089999</v>
      </c>
      <c r="N351" s="41">
        <v>3.9816297603734105E-3</v>
      </c>
      <c r="O351" s="41">
        <v>7.2002040502172106E-4</v>
      </c>
    </row>
    <row r="352" spans="2:15" ht="15" x14ac:dyDescent="0.25">
      <c r="B352" s="43" t="s">
        <v>2998</v>
      </c>
      <c r="C352" s="3" t="s">
        <v>2566</v>
      </c>
      <c r="D352" s="3" t="s">
        <v>2999</v>
      </c>
      <c r="E352" s="3" t="s">
        <v>640</v>
      </c>
      <c r="F352" s="3" t="s">
        <v>136</v>
      </c>
      <c r="G352" s="10">
        <v>0.46</v>
      </c>
      <c r="H352" s="3" t="s">
        <v>73</v>
      </c>
      <c r="I352" s="41">
        <v>2.8500000000000001E-2</v>
      </c>
      <c r="J352" s="41">
        <v>2.1099999999999997E-2</v>
      </c>
      <c r="K352" s="10">
        <v>95000</v>
      </c>
      <c r="L352" s="10">
        <v>100.45</v>
      </c>
      <c r="M352" s="10">
        <v>95.427499999999995</v>
      </c>
      <c r="N352" s="41">
        <v>1.1549286278135822E-4</v>
      </c>
      <c r="O352" s="41">
        <v>2.0885221088249258E-5</v>
      </c>
    </row>
    <row r="353" spans="2:15" ht="15" x14ac:dyDescent="0.25">
      <c r="B353" s="43" t="s">
        <v>2998</v>
      </c>
      <c r="C353" s="3" t="s">
        <v>2566</v>
      </c>
      <c r="D353" s="3" t="s">
        <v>3000</v>
      </c>
      <c r="E353" s="3" t="s">
        <v>640</v>
      </c>
      <c r="F353" s="3" t="s">
        <v>136</v>
      </c>
      <c r="G353" s="10">
        <v>0.36000000000000004</v>
      </c>
      <c r="H353" s="3" t="s">
        <v>73</v>
      </c>
      <c r="I353" s="41">
        <v>3.7499999999999999E-2</v>
      </c>
      <c r="J353" s="41">
        <v>1.6799999999999999E-2</v>
      </c>
      <c r="K353" s="10">
        <v>175000</v>
      </c>
      <c r="L353" s="10">
        <v>102.39</v>
      </c>
      <c r="M353" s="10">
        <v>179.1825</v>
      </c>
      <c r="N353" s="41">
        <v>2.1685887071672968E-4</v>
      </c>
      <c r="O353" s="41">
        <v>3.9215803910248337E-5</v>
      </c>
    </row>
    <row r="354" spans="2:15" ht="15" x14ac:dyDescent="0.25">
      <c r="B354" s="43" t="s">
        <v>3001</v>
      </c>
      <c r="C354" s="3" t="s">
        <v>2566</v>
      </c>
      <c r="D354" s="3" t="s">
        <v>3002</v>
      </c>
      <c r="E354" s="3" t="s">
        <v>640</v>
      </c>
      <c r="F354" s="3" t="s">
        <v>136</v>
      </c>
      <c r="G354" s="10">
        <v>0.44000000000000006</v>
      </c>
      <c r="H354" s="3" t="s">
        <v>73</v>
      </c>
      <c r="I354" s="41">
        <v>3.1E-2</v>
      </c>
      <c r="J354" s="41">
        <v>2.8300000000000002E-2</v>
      </c>
      <c r="K354" s="10">
        <v>699999.69</v>
      </c>
      <c r="L354" s="10">
        <v>100.31</v>
      </c>
      <c r="M354" s="10">
        <v>702.16968999999995</v>
      </c>
      <c r="N354" s="41">
        <v>8.4981360358805209E-4</v>
      </c>
      <c r="O354" s="41">
        <v>1.5367655253587745E-4</v>
      </c>
    </row>
    <row r="355" spans="2:15" ht="15" x14ac:dyDescent="0.25">
      <c r="B355" s="43" t="s">
        <v>3001</v>
      </c>
      <c r="C355" s="3" t="s">
        <v>2566</v>
      </c>
      <c r="D355" s="3" t="s">
        <v>3003</v>
      </c>
      <c r="E355" s="3" t="s">
        <v>640</v>
      </c>
      <c r="F355" s="3" t="s">
        <v>136</v>
      </c>
      <c r="G355" s="10">
        <v>0.73</v>
      </c>
      <c r="H355" s="3" t="s">
        <v>73</v>
      </c>
      <c r="I355" s="41">
        <v>3.1E-2</v>
      </c>
      <c r="J355" s="41">
        <v>2.69E-2</v>
      </c>
      <c r="K355" s="10">
        <v>242615.89</v>
      </c>
      <c r="L355" s="10">
        <v>100.35</v>
      </c>
      <c r="M355" s="10">
        <v>243.46504999999999</v>
      </c>
      <c r="N355" s="41">
        <v>2.9465799283965856E-4</v>
      </c>
      <c r="O355" s="41">
        <v>5.3284654806126747E-5</v>
      </c>
    </row>
    <row r="356" spans="2:15" ht="15" x14ac:dyDescent="0.25">
      <c r="B356" s="43" t="s">
        <v>3001</v>
      </c>
      <c r="C356" s="3" t="s">
        <v>2566</v>
      </c>
      <c r="D356" s="3" t="s">
        <v>3004</v>
      </c>
      <c r="E356" s="3" t="s">
        <v>640</v>
      </c>
      <c r="F356" s="3" t="s">
        <v>136</v>
      </c>
      <c r="G356" s="10">
        <v>0.98</v>
      </c>
      <c r="H356" s="3" t="s">
        <v>73</v>
      </c>
      <c r="I356" s="41">
        <v>3.3500000000000002E-2</v>
      </c>
      <c r="J356" s="41">
        <v>2.6200000000000001E-2</v>
      </c>
      <c r="K356" s="10">
        <v>387499.96</v>
      </c>
      <c r="L356" s="10">
        <v>100.75</v>
      </c>
      <c r="M356" s="10">
        <v>390.40621000000004</v>
      </c>
      <c r="N356" s="41">
        <v>4.7249619701365044E-4</v>
      </c>
      <c r="O356" s="41">
        <v>8.5444133086117421E-5</v>
      </c>
    </row>
    <row r="357" spans="2:15" ht="15" x14ac:dyDescent="0.25">
      <c r="B357" s="43" t="s">
        <v>3001</v>
      </c>
      <c r="C357" s="3" t="s">
        <v>2566</v>
      </c>
      <c r="D357" s="3" t="s">
        <v>3005</v>
      </c>
      <c r="E357" s="3" t="s">
        <v>640</v>
      </c>
      <c r="F357" s="3" t="s">
        <v>136</v>
      </c>
      <c r="G357" s="10">
        <v>1.2299999999890325</v>
      </c>
      <c r="H357" s="3" t="s">
        <v>73</v>
      </c>
      <c r="I357" s="41">
        <v>3.3500000000000002E-2</v>
      </c>
      <c r="J357" s="41">
        <v>2.639999999983517E-2</v>
      </c>
      <c r="K357" s="10">
        <v>20552.519188999999</v>
      </c>
      <c r="L357" s="10">
        <v>100.9</v>
      </c>
      <c r="M357" s="10">
        <v>20.737491865999999</v>
      </c>
      <c r="N357" s="41">
        <v>2.5097925676659982E-5</v>
      </c>
      <c r="O357" s="41">
        <v>4.5385984379469305E-6</v>
      </c>
    </row>
    <row r="358" spans="2:15" ht="15" x14ac:dyDescent="0.25">
      <c r="B358" s="43" t="s">
        <v>3001</v>
      </c>
      <c r="C358" s="3" t="s">
        <v>2566</v>
      </c>
      <c r="D358" s="3" t="s">
        <v>3006</v>
      </c>
      <c r="E358" s="3" t="s">
        <v>640</v>
      </c>
      <c r="F358" s="3" t="s">
        <v>136</v>
      </c>
      <c r="G358" s="10">
        <v>1.3299999999951035</v>
      </c>
      <c r="H358" s="3" t="s">
        <v>73</v>
      </c>
      <c r="I358" s="41">
        <v>3.5000000000000003E-2</v>
      </c>
      <c r="J358" s="41">
        <v>3.2500000000066531E-2</v>
      </c>
      <c r="K358" s="10">
        <v>17079.936059</v>
      </c>
      <c r="L358" s="10">
        <v>101.67</v>
      </c>
      <c r="M358" s="10">
        <v>17.365170990999999</v>
      </c>
      <c r="N358" s="41">
        <v>2.1016513169038123E-5</v>
      </c>
      <c r="O358" s="41">
        <v>3.8005337599988209E-6</v>
      </c>
    </row>
    <row r="359" spans="2:15" ht="15" x14ac:dyDescent="0.25">
      <c r="B359" s="43" t="s">
        <v>3001</v>
      </c>
      <c r="C359" s="3" t="s">
        <v>2566</v>
      </c>
      <c r="D359" s="3" t="s">
        <v>3007</v>
      </c>
      <c r="E359" s="3" t="s">
        <v>640</v>
      </c>
      <c r="F359" s="3" t="s">
        <v>136</v>
      </c>
      <c r="G359" s="10">
        <v>1.6900000000103166</v>
      </c>
      <c r="H359" s="3" t="s">
        <v>73</v>
      </c>
      <c r="I359" s="41">
        <v>3.5000000000000003E-2</v>
      </c>
      <c r="J359" s="41">
        <v>3.5099999999891662E-2</v>
      </c>
      <c r="K359" s="10">
        <v>19064.216603000001</v>
      </c>
      <c r="L359" s="10">
        <v>100.06</v>
      </c>
      <c r="M359" s="10">
        <v>19.075655135000002</v>
      </c>
      <c r="N359" s="41">
        <v>2.3086657629834864E-5</v>
      </c>
      <c r="O359" s="41">
        <v>4.174889574783708E-6</v>
      </c>
    </row>
    <row r="360" spans="2:15" ht="15" x14ac:dyDescent="0.25">
      <c r="B360" s="43" t="s">
        <v>3008</v>
      </c>
      <c r="C360" s="3" t="s">
        <v>2566</v>
      </c>
      <c r="D360" s="3" t="s">
        <v>3009</v>
      </c>
      <c r="E360" s="3" t="s">
        <v>640</v>
      </c>
      <c r="F360" s="3" t="s">
        <v>136</v>
      </c>
      <c r="G360" s="10">
        <v>6.7000000000060611</v>
      </c>
      <c r="H360" s="3" t="s">
        <v>73</v>
      </c>
      <c r="I360" s="41">
        <v>2.4E-2</v>
      </c>
      <c r="J360" s="41">
        <v>2.229999999985862E-2</v>
      </c>
      <c r="K360" s="10">
        <v>33563.581897999997</v>
      </c>
      <c r="L360" s="10">
        <v>102.12</v>
      </c>
      <c r="M360" s="10">
        <v>34.275129833999998</v>
      </c>
      <c r="N360" s="41">
        <v>4.1482097579119217E-5</v>
      </c>
      <c r="O360" s="41">
        <v>7.501439987545918E-6</v>
      </c>
    </row>
    <row r="361" spans="2:15" ht="15" x14ac:dyDescent="0.25">
      <c r="B361" s="43" t="s">
        <v>3010</v>
      </c>
      <c r="C361" s="3" t="s">
        <v>2566</v>
      </c>
      <c r="D361" s="3" t="s">
        <v>3011</v>
      </c>
      <c r="E361" s="3" t="s">
        <v>640</v>
      </c>
      <c r="F361" s="3" t="s">
        <v>136</v>
      </c>
      <c r="G361" s="10">
        <v>1.6899999999980313</v>
      </c>
      <c r="H361" s="3" t="s">
        <v>73</v>
      </c>
      <c r="I361" s="41">
        <v>3.7400000000000003E-2</v>
      </c>
      <c r="J361" s="41">
        <v>3.7400000000549063E-2</v>
      </c>
      <c r="K361" s="10">
        <v>8579.0105970000004</v>
      </c>
      <c r="L361" s="10">
        <v>100.09</v>
      </c>
      <c r="M361" s="10">
        <v>8.586731704</v>
      </c>
      <c r="N361" s="41">
        <v>1.0392247794717564E-5</v>
      </c>
      <c r="O361" s="41">
        <v>1.8792883609391349E-6</v>
      </c>
    </row>
    <row r="362" spans="2:15" ht="15" x14ac:dyDescent="0.25">
      <c r="B362" s="43" t="s">
        <v>3012</v>
      </c>
      <c r="C362" s="3" t="s">
        <v>2585</v>
      </c>
      <c r="D362" s="3" t="s">
        <v>3013</v>
      </c>
      <c r="E362" s="3" t="s">
        <v>640</v>
      </c>
      <c r="F362" s="3" t="s">
        <v>86</v>
      </c>
      <c r="G362" s="10">
        <v>2.3617529378795643</v>
      </c>
      <c r="H362" s="3" t="s">
        <v>73</v>
      </c>
      <c r="I362" s="41">
        <v>5.0000000000000001E-3</v>
      </c>
      <c r="J362" s="41">
        <v>-9.3737059318064669E-2</v>
      </c>
      <c r="K362" s="10">
        <v>0</v>
      </c>
      <c r="L362" s="10">
        <v>103.0384</v>
      </c>
      <c r="M362" s="10">
        <v>46.139570000000049</v>
      </c>
      <c r="N362" s="41">
        <v>5.5841251492503509E-5</v>
      </c>
      <c r="O362" s="41">
        <v>1.0098086194930747E-5</v>
      </c>
    </row>
    <row r="363" spans="2:15" ht="15" x14ac:dyDescent="0.25">
      <c r="B363" s="43" t="s">
        <v>3014</v>
      </c>
      <c r="C363" s="3" t="s">
        <v>2566</v>
      </c>
      <c r="D363" s="3" t="s">
        <v>3015</v>
      </c>
      <c r="E363" s="3" t="s">
        <v>660</v>
      </c>
      <c r="F363" s="3" t="s">
        <v>72</v>
      </c>
      <c r="G363" s="10">
        <v>4.5400000000031353</v>
      </c>
      <c r="H363" s="3" t="s">
        <v>73</v>
      </c>
      <c r="I363" s="41">
        <v>4.6890000000000001E-2</v>
      </c>
      <c r="J363" s="41">
        <v>4.8499999999991467E-2</v>
      </c>
      <c r="K363" s="10">
        <v>65720.124630000006</v>
      </c>
      <c r="L363" s="10">
        <v>99.7</v>
      </c>
      <c r="M363" s="10">
        <v>65.522964255999995</v>
      </c>
      <c r="N363" s="41">
        <v>7.9300355975437349E-5</v>
      </c>
      <c r="O363" s="41">
        <v>1.4340327419706202E-5</v>
      </c>
    </row>
    <row r="364" spans="2:15" ht="15" x14ac:dyDescent="0.25">
      <c r="B364" s="43" t="s">
        <v>3016</v>
      </c>
      <c r="C364" s="3" t="s">
        <v>2566</v>
      </c>
      <c r="D364" s="3" t="s">
        <v>3017</v>
      </c>
      <c r="E364" s="3" t="s">
        <v>88</v>
      </c>
      <c r="F364" s="3" t="s">
        <v>702</v>
      </c>
      <c r="G364" s="10">
        <v>15.801645378918241</v>
      </c>
      <c r="H364" s="3" t="s">
        <v>73</v>
      </c>
      <c r="I364" s="41">
        <v>5.0000000000000001E-3</v>
      </c>
      <c r="J364" s="41">
        <v>0.5</v>
      </c>
      <c r="K364" s="10">
        <v>0</v>
      </c>
      <c r="L364" s="10">
        <v>100.1079</v>
      </c>
      <c r="M364" s="10">
        <v>0.11555578999998772</v>
      </c>
      <c r="N364" s="41">
        <v>1.3985349084970296E-7</v>
      </c>
      <c r="O364" s="41">
        <v>2.5290489871127783E-8</v>
      </c>
    </row>
    <row r="365" spans="2:15" ht="15" x14ac:dyDescent="0.25">
      <c r="B365" s="43" t="s">
        <v>3016</v>
      </c>
      <c r="C365" s="3" t="s">
        <v>2566</v>
      </c>
      <c r="D365" s="3" t="s">
        <v>3018</v>
      </c>
      <c r="E365" s="3" t="s">
        <v>88</v>
      </c>
      <c r="F365" s="3" t="s">
        <v>702</v>
      </c>
      <c r="G365" s="10">
        <v>6.8280680571709489</v>
      </c>
      <c r="H365" s="3" t="s">
        <v>73</v>
      </c>
      <c r="I365" s="41">
        <v>5.0000000000000001E-3</v>
      </c>
      <c r="J365" s="41">
        <v>0.5</v>
      </c>
      <c r="K365" s="10">
        <v>0</v>
      </c>
      <c r="L365" s="10">
        <v>100.2092</v>
      </c>
      <c r="M365" s="10">
        <v>16.652302436000355</v>
      </c>
      <c r="N365" s="41">
        <v>2.0153751070023488E-5</v>
      </c>
      <c r="O365" s="41">
        <v>3.6445156585288216E-6</v>
      </c>
    </row>
    <row r="366" spans="2:15" ht="15" x14ac:dyDescent="0.25">
      <c r="B366" s="43" t="s">
        <v>3019</v>
      </c>
      <c r="C366" s="3" t="s">
        <v>2566</v>
      </c>
      <c r="D366" s="3" t="s">
        <v>3020</v>
      </c>
      <c r="E366" s="3" t="s">
        <v>88</v>
      </c>
      <c r="F366" s="3" t="s">
        <v>702</v>
      </c>
      <c r="G366" s="10">
        <v>5.5100000000000007</v>
      </c>
      <c r="H366" s="3" t="s">
        <v>48</v>
      </c>
      <c r="I366" s="41">
        <v>6.3E-2</v>
      </c>
      <c r="J366" s="41">
        <v>6.3100000000000003E-2</v>
      </c>
      <c r="K366" s="10">
        <v>4799830</v>
      </c>
      <c r="L366" s="10">
        <v>100.74</v>
      </c>
      <c r="M366" s="10">
        <v>18591.91591</v>
      </c>
      <c r="N366" s="41">
        <v>2.2501203458501803E-2</v>
      </c>
      <c r="O366" s="41">
        <v>4.0690186186842251E-3</v>
      </c>
    </row>
    <row r="367" spans="2:15" ht="15" x14ac:dyDescent="0.25">
      <c r="B367" s="43" t="s">
        <v>3021</v>
      </c>
      <c r="C367" s="3" t="s">
        <v>2566</v>
      </c>
      <c r="D367" s="3" t="s">
        <v>3022</v>
      </c>
      <c r="E367" s="3" t="s">
        <v>88</v>
      </c>
      <c r="F367" s="3" t="s">
        <v>702</v>
      </c>
      <c r="G367" s="10">
        <v>0.13999999999999999</v>
      </c>
      <c r="H367" s="3" t="s">
        <v>73</v>
      </c>
      <c r="I367" s="41">
        <v>3.95E-2</v>
      </c>
      <c r="J367" s="41">
        <v>3.5099999999999999E-2</v>
      </c>
      <c r="K367" s="10">
        <v>88663</v>
      </c>
      <c r="L367" s="10">
        <v>100.64</v>
      </c>
      <c r="M367" s="10">
        <v>89.230440000000002</v>
      </c>
      <c r="N367" s="41">
        <v>1.0799275851133288E-4</v>
      </c>
      <c r="O367" s="41">
        <v>1.9528935235668548E-5</v>
      </c>
    </row>
    <row r="368" spans="2:15" ht="15" x14ac:dyDescent="0.25">
      <c r="B368" s="43" t="s">
        <v>3021</v>
      </c>
      <c r="C368" s="3" t="s">
        <v>2566</v>
      </c>
      <c r="D368" s="3" t="s">
        <v>3023</v>
      </c>
      <c r="E368" s="3" t="s">
        <v>88</v>
      </c>
      <c r="F368" s="3" t="s">
        <v>702</v>
      </c>
      <c r="G368" s="10">
        <v>0.14000000000000001</v>
      </c>
      <c r="H368" s="3" t="s">
        <v>73</v>
      </c>
      <c r="I368" s="41">
        <v>3.95E-2</v>
      </c>
      <c r="J368" s="41">
        <v>3.5799999999999998E-2</v>
      </c>
      <c r="K368" s="10">
        <v>157853</v>
      </c>
      <c r="L368" s="10">
        <v>100.35</v>
      </c>
      <c r="M368" s="10">
        <v>158.40548999999999</v>
      </c>
      <c r="N368" s="41">
        <v>1.9171311750159871E-4</v>
      </c>
      <c r="O368" s="41">
        <v>3.4668556550705581E-5</v>
      </c>
    </row>
    <row r="369" spans="2:15" ht="15" x14ac:dyDescent="0.25">
      <c r="B369" s="43" t="s">
        <v>3024</v>
      </c>
      <c r="C369" s="3" t="s">
        <v>2566</v>
      </c>
      <c r="D369" s="3" t="s">
        <v>3025</v>
      </c>
      <c r="E369" s="3" t="s">
        <v>88</v>
      </c>
      <c r="F369" s="3" t="s">
        <v>702</v>
      </c>
      <c r="G369" s="10">
        <v>6.6399999999990404</v>
      </c>
      <c r="H369" s="3" t="s">
        <v>73</v>
      </c>
      <c r="I369" s="41">
        <v>2.81E-2</v>
      </c>
      <c r="J369" s="41">
        <v>2.2400000000002359E-2</v>
      </c>
      <c r="K369" s="10">
        <v>473748.78618300002</v>
      </c>
      <c r="L369" s="10">
        <v>104.48</v>
      </c>
      <c r="M369" s="10">
        <v>494.97273167700001</v>
      </c>
      <c r="N369" s="41">
        <v>5.9904972654723019E-4</v>
      </c>
      <c r="O369" s="41">
        <v>1.0832951647825651E-4</v>
      </c>
    </row>
    <row r="370" spans="2:15" ht="15" x14ac:dyDescent="0.25">
      <c r="B370" s="43" t="s">
        <v>3024</v>
      </c>
      <c r="C370" s="3" t="s">
        <v>2566</v>
      </c>
      <c r="D370" s="3" t="s">
        <v>3026</v>
      </c>
      <c r="E370" s="3" t="s">
        <v>88</v>
      </c>
      <c r="F370" s="3" t="s">
        <v>702</v>
      </c>
      <c r="G370" s="10">
        <v>0.5</v>
      </c>
      <c r="H370" s="3" t="s">
        <v>73</v>
      </c>
      <c r="I370" s="41">
        <v>2.5000000000000001E-3</v>
      </c>
      <c r="J370" s="41">
        <v>0.5</v>
      </c>
      <c r="K370" s="10">
        <v>0</v>
      </c>
      <c r="L370" s="10">
        <v>100.4383</v>
      </c>
      <c r="M370" s="10">
        <v>6.0351100000000315</v>
      </c>
      <c r="N370" s="41">
        <v>7.3041013450043904E-6</v>
      </c>
      <c r="O370" s="41">
        <v>1.3208415461151622E-6</v>
      </c>
    </row>
    <row r="371" spans="2:15" ht="15" x14ac:dyDescent="0.25">
      <c r="B371" s="43" t="s">
        <v>3024</v>
      </c>
      <c r="C371" s="3" t="s">
        <v>2566</v>
      </c>
      <c r="D371" s="3" t="s">
        <v>3027</v>
      </c>
      <c r="E371" s="3" t="s">
        <v>88</v>
      </c>
      <c r="F371" s="3" t="s">
        <v>702</v>
      </c>
      <c r="G371" s="10">
        <v>6.4899999999960585</v>
      </c>
      <c r="H371" s="3" t="s">
        <v>73</v>
      </c>
      <c r="I371" s="41">
        <v>3.6200000000000003E-2</v>
      </c>
      <c r="J371" s="41">
        <v>2.5200000000070118E-2</v>
      </c>
      <c r="K371" s="10">
        <v>46097.269157000002</v>
      </c>
      <c r="L371" s="10">
        <v>108</v>
      </c>
      <c r="M371" s="10">
        <v>49.785050595000001</v>
      </c>
      <c r="N371" s="41">
        <v>6.025326050594757E-5</v>
      </c>
      <c r="O371" s="41">
        <v>1.0895934490228189E-5</v>
      </c>
    </row>
    <row r="372" spans="2:15" ht="15" x14ac:dyDescent="0.25">
      <c r="B372" s="43" t="s">
        <v>3024</v>
      </c>
      <c r="C372" s="3" t="s">
        <v>2566</v>
      </c>
      <c r="D372" s="3" t="s">
        <v>3028</v>
      </c>
      <c r="E372" s="3" t="s">
        <v>88</v>
      </c>
      <c r="F372" s="3" t="s">
        <v>702</v>
      </c>
      <c r="G372" s="10">
        <v>6.49</v>
      </c>
      <c r="H372" s="3" t="s">
        <v>73</v>
      </c>
      <c r="I372" s="41">
        <v>3.4700000000000002E-2</v>
      </c>
      <c r="J372" s="41">
        <v>2.6399999999999996E-2</v>
      </c>
      <c r="K372" s="10">
        <v>51303.040000000001</v>
      </c>
      <c r="L372" s="10">
        <v>106.16</v>
      </c>
      <c r="M372" s="10">
        <v>54.46331</v>
      </c>
      <c r="N372" s="41">
        <v>6.5915208807194728E-5</v>
      </c>
      <c r="O372" s="41">
        <v>1.1919816306073793E-5</v>
      </c>
    </row>
    <row r="373" spans="2:15" ht="15" x14ac:dyDescent="0.25">
      <c r="B373" s="43" t="s">
        <v>3024</v>
      </c>
      <c r="C373" s="3" t="s">
        <v>2566</v>
      </c>
      <c r="D373" s="3" t="s">
        <v>3029</v>
      </c>
      <c r="E373" s="3" t="s">
        <v>88</v>
      </c>
      <c r="F373" s="3" t="s">
        <v>702</v>
      </c>
      <c r="G373" s="10">
        <v>6.5299999999999994</v>
      </c>
      <c r="H373" s="3" t="s">
        <v>73</v>
      </c>
      <c r="I373" s="41">
        <v>3.1400000000000004E-2</v>
      </c>
      <c r="J373" s="41">
        <v>2.7799999999999998E-2</v>
      </c>
      <c r="K373" s="10">
        <v>135031.5</v>
      </c>
      <c r="L373" s="10">
        <v>103.44</v>
      </c>
      <c r="M373" s="10">
        <v>139.67658</v>
      </c>
      <c r="N373" s="41">
        <v>1.690461144608148E-4</v>
      </c>
      <c r="O373" s="41">
        <v>3.0569555465149298E-5</v>
      </c>
    </row>
    <row r="374" spans="2:15" ht="15" x14ac:dyDescent="0.25">
      <c r="B374" s="43" t="s">
        <v>3024</v>
      </c>
      <c r="C374" s="3" t="s">
        <v>2566</v>
      </c>
      <c r="D374" s="3" t="s">
        <v>3030</v>
      </c>
      <c r="E374" s="3" t="s">
        <v>88</v>
      </c>
      <c r="F374" s="3" t="s">
        <v>702</v>
      </c>
      <c r="G374" s="10">
        <v>6.5200000000000005</v>
      </c>
      <c r="H374" s="3" t="s">
        <v>73</v>
      </c>
      <c r="I374" s="41">
        <v>3.0600000000000002E-2</v>
      </c>
      <c r="J374" s="41">
        <v>2.9599999999999998E-2</v>
      </c>
      <c r="K374" s="10">
        <v>25925.19</v>
      </c>
      <c r="L374" s="10">
        <v>101.34</v>
      </c>
      <c r="M374" s="10">
        <v>26.272590000000001</v>
      </c>
      <c r="N374" s="41">
        <v>3.179687859140064E-5</v>
      </c>
      <c r="O374" s="41">
        <v>5.7500076048406032E-6</v>
      </c>
    </row>
    <row r="375" spans="2:15" ht="15" x14ac:dyDescent="0.25">
      <c r="B375" s="43" t="s">
        <v>3024</v>
      </c>
      <c r="C375" s="3" t="s">
        <v>2566</v>
      </c>
      <c r="D375" s="3" t="s">
        <v>3031</v>
      </c>
      <c r="E375" s="3" t="s">
        <v>88</v>
      </c>
      <c r="F375" s="3" t="s">
        <v>702</v>
      </c>
      <c r="G375" s="10">
        <v>6.4800000000000013</v>
      </c>
      <c r="H375" s="3" t="s">
        <v>73</v>
      </c>
      <c r="I375" s="41">
        <v>3.2199999999999999E-2</v>
      </c>
      <c r="J375" s="41">
        <v>3.1100000000000006E-2</v>
      </c>
      <c r="K375" s="10">
        <v>67943.48</v>
      </c>
      <c r="L375" s="10">
        <v>101.43</v>
      </c>
      <c r="M375" s="10">
        <v>68.91507</v>
      </c>
      <c r="N375" s="41">
        <v>8.3405713479633195E-5</v>
      </c>
      <c r="O375" s="41">
        <v>1.5082722205466705E-5</v>
      </c>
    </row>
    <row r="376" spans="2:15" ht="15" x14ac:dyDescent="0.25">
      <c r="B376" s="43" t="s">
        <v>3024</v>
      </c>
      <c r="C376" s="3" t="s">
        <v>2566</v>
      </c>
      <c r="D376" s="3" t="s">
        <v>3032</v>
      </c>
      <c r="E376" s="3" t="s">
        <v>88</v>
      </c>
      <c r="F376" s="3" t="s">
        <v>702</v>
      </c>
      <c r="G376" s="10">
        <v>6.4800000000000013</v>
      </c>
      <c r="H376" s="3" t="s">
        <v>73</v>
      </c>
      <c r="I376" s="41">
        <v>3.2300000000000002E-2</v>
      </c>
      <c r="J376" s="41">
        <v>3.1E-2</v>
      </c>
      <c r="K376" s="10">
        <v>46531.6</v>
      </c>
      <c r="L376" s="10">
        <v>101.54</v>
      </c>
      <c r="M376" s="10">
        <v>47.248190000000001</v>
      </c>
      <c r="N376" s="41">
        <v>5.7182978956145161E-5</v>
      </c>
      <c r="O376" s="41">
        <v>1.034071828529101E-5</v>
      </c>
    </row>
    <row r="377" spans="2:15" ht="15" x14ac:dyDescent="0.25">
      <c r="B377" s="43" t="s">
        <v>3033</v>
      </c>
      <c r="C377" s="3" t="s">
        <v>2566</v>
      </c>
      <c r="D377" s="3" t="s">
        <v>3034</v>
      </c>
      <c r="E377" s="3" t="s">
        <v>88</v>
      </c>
      <c r="F377" s="3" t="s">
        <v>702</v>
      </c>
      <c r="G377" s="10">
        <v>2.6300000000024721</v>
      </c>
      <c r="H377" s="3" t="s">
        <v>73</v>
      </c>
      <c r="I377" s="41">
        <v>4.7400000000000005E-2</v>
      </c>
      <c r="J377" s="41">
        <v>2.5400000000051822E-2</v>
      </c>
      <c r="K377" s="10">
        <v>44807.441232999998</v>
      </c>
      <c r="L377" s="10">
        <v>106.26</v>
      </c>
      <c r="M377" s="10">
        <v>47.612387056999999</v>
      </c>
      <c r="N377" s="41">
        <v>5.7623755050347305E-5</v>
      </c>
      <c r="O377" s="41">
        <v>1.0420426294566477E-5</v>
      </c>
    </row>
    <row r="378" spans="2:15" ht="15" x14ac:dyDescent="0.25">
      <c r="B378" s="43" t="s">
        <v>3033</v>
      </c>
      <c r="C378" s="3" t="s">
        <v>2566</v>
      </c>
      <c r="D378" s="3" t="s">
        <v>3035</v>
      </c>
      <c r="E378" s="3" t="s">
        <v>88</v>
      </c>
      <c r="F378" s="3" t="s">
        <v>702</v>
      </c>
      <c r="G378" s="10">
        <v>0.14000000000003077</v>
      </c>
      <c r="H378" s="3" t="s">
        <v>73</v>
      </c>
      <c r="I378" s="41">
        <v>4.0000000000000001E-3</v>
      </c>
      <c r="J378" s="41">
        <v>0.5</v>
      </c>
      <c r="K378" s="10">
        <v>0</v>
      </c>
      <c r="L378" s="10">
        <v>100.10380000000001</v>
      </c>
      <c r="M378" s="10">
        <v>0.72056999999995242</v>
      </c>
      <c r="N378" s="41">
        <v>8.7208291251848574E-7</v>
      </c>
      <c r="O378" s="41">
        <v>1.5770363636853921E-7</v>
      </c>
    </row>
    <row r="379" spans="2:15" ht="15" x14ac:dyDescent="0.25">
      <c r="B379" s="43" t="s">
        <v>3033</v>
      </c>
      <c r="C379" s="3" t="s">
        <v>2566</v>
      </c>
      <c r="D379" s="3" t="s">
        <v>3036</v>
      </c>
      <c r="E379" s="3" t="s">
        <v>88</v>
      </c>
      <c r="F379" s="3" t="s">
        <v>702</v>
      </c>
      <c r="G379" s="10">
        <v>2.6299999999899488</v>
      </c>
      <c r="H379" s="3" t="s">
        <v>73</v>
      </c>
      <c r="I379" s="41">
        <v>4.7100000000000003E-2</v>
      </c>
      <c r="J379" s="41">
        <v>2.5099999999882407E-2</v>
      </c>
      <c r="K379" s="10">
        <v>6606.2009109999999</v>
      </c>
      <c r="L379" s="10">
        <v>106.25</v>
      </c>
      <c r="M379" s="10">
        <v>7.0190884669999996</v>
      </c>
      <c r="N379" s="41">
        <v>8.494979132529355E-6</v>
      </c>
      <c r="O379" s="41">
        <v>1.5361946448484511E-6</v>
      </c>
    </row>
    <row r="380" spans="2:15" ht="15" x14ac:dyDescent="0.25">
      <c r="B380" s="43" t="s">
        <v>3033</v>
      </c>
      <c r="C380" s="3" t="s">
        <v>2566</v>
      </c>
      <c r="D380" s="3" t="s">
        <v>3037</v>
      </c>
      <c r="E380" s="3" t="s">
        <v>88</v>
      </c>
      <c r="F380" s="3" t="s">
        <v>702</v>
      </c>
      <c r="G380" s="10">
        <v>2.6299999998482253</v>
      </c>
      <c r="H380" s="3" t="s">
        <v>73</v>
      </c>
      <c r="I380" s="41">
        <v>4.5700000000000005E-2</v>
      </c>
      <c r="J380" s="41">
        <v>2.5999999998655186E-2</v>
      </c>
      <c r="K380" s="10">
        <v>2544.3015919999998</v>
      </c>
      <c r="L380" s="10">
        <v>105.63</v>
      </c>
      <c r="M380" s="10">
        <v>2.6875457680000001</v>
      </c>
      <c r="N380" s="41">
        <v>3.2526510136202249E-6</v>
      </c>
      <c r="O380" s="41">
        <v>5.8819509627171053E-7</v>
      </c>
    </row>
    <row r="381" spans="2:15" ht="15" x14ac:dyDescent="0.25">
      <c r="B381" s="43" t="s">
        <v>3033</v>
      </c>
      <c r="C381" s="3" t="s">
        <v>2566</v>
      </c>
      <c r="D381" s="3" t="s">
        <v>3038</v>
      </c>
      <c r="E381" s="3" t="s">
        <v>88</v>
      </c>
      <c r="F381" s="3" t="s">
        <v>702</v>
      </c>
      <c r="G381" s="10">
        <v>2.6300000001150634</v>
      </c>
      <c r="H381" s="3" t="s">
        <v>73</v>
      </c>
      <c r="I381" s="41">
        <v>4.7E-2</v>
      </c>
      <c r="J381" s="41">
        <v>2.569999999976361E-2</v>
      </c>
      <c r="K381" s="10">
        <v>2845.0516550000002</v>
      </c>
      <c r="L381" s="10">
        <v>106.07</v>
      </c>
      <c r="M381" s="10">
        <v>3.0177462930000001</v>
      </c>
      <c r="N381" s="41">
        <v>3.6522821883251839E-6</v>
      </c>
      <c r="O381" s="41">
        <v>6.604626393602435E-7</v>
      </c>
    </row>
    <row r="382" spans="2:15" ht="15" x14ac:dyDescent="0.25">
      <c r="B382" s="43" t="s">
        <v>3033</v>
      </c>
      <c r="C382" s="3" t="s">
        <v>2566</v>
      </c>
      <c r="D382" s="3" t="s">
        <v>3039</v>
      </c>
      <c r="E382" s="3" t="s">
        <v>88</v>
      </c>
      <c r="F382" s="3" t="s">
        <v>702</v>
      </c>
      <c r="G382" s="10">
        <v>2.6200000001228818</v>
      </c>
      <c r="H382" s="3" t="s">
        <v>73</v>
      </c>
      <c r="I382" s="41">
        <v>4.9000000000000002E-2</v>
      </c>
      <c r="J382" s="41">
        <v>2.7200000001204525E-2</v>
      </c>
      <c r="K382" s="10">
        <v>3028.790015</v>
      </c>
      <c r="L382" s="10">
        <v>106.19</v>
      </c>
      <c r="M382" s="10">
        <v>3.2162721200000002</v>
      </c>
      <c r="N382" s="41">
        <v>3.892551671401516E-6</v>
      </c>
      <c r="O382" s="41">
        <v>7.0391191539306974E-7</v>
      </c>
    </row>
    <row r="383" spans="2:15" ht="15" x14ac:dyDescent="0.25">
      <c r="B383" s="43" t="s">
        <v>3033</v>
      </c>
      <c r="C383" s="3" t="s">
        <v>2566</v>
      </c>
      <c r="D383" s="3" t="s">
        <v>3040</v>
      </c>
      <c r="E383" s="3" t="s">
        <v>88</v>
      </c>
      <c r="F383" s="3" t="s">
        <v>702</v>
      </c>
      <c r="G383" s="10">
        <v>0.14000000010422678</v>
      </c>
      <c r="H383" s="3" t="s">
        <v>73</v>
      </c>
      <c r="I383" s="41">
        <v>3.95E-2</v>
      </c>
      <c r="J383" s="41">
        <v>2.0400000001505336E-2</v>
      </c>
      <c r="K383" s="10">
        <v>1447.588483</v>
      </c>
      <c r="L383" s="10">
        <v>100.98</v>
      </c>
      <c r="M383" s="10">
        <v>1.461774849</v>
      </c>
      <c r="N383" s="41">
        <v>1.7691395253233883E-6</v>
      </c>
      <c r="O383" s="41">
        <v>3.1992340680209768E-7</v>
      </c>
    </row>
    <row r="384" spans="2:15" ht="15" x14ac:dyDescent="0.25">
      <c r="B384" s="43" t="s">
        <v>3033</v>
      </c>
      <c r="C384" s="3" t="s">
        <v>2566</v>
      </c>
      <c r="D384" s="3" t="s">
        <v>3041</v>
      </c>
      <c r="E384" s="3" t="s">
        <v>88</v>
      </c>
      <c r="F384" s="3" t="s">
        <v>702</v>
      </c>
      <c r="G384" s="10">
        <v>0.13999999997152859</v>
      </c>
      <c r="H384" s="3" t="s">
        <v>73</v>
      </c>
      <c r="I384" s="41">
        <v>3.95E-2</v>
      </c>
      <c r="J384" s="41">
        <v>2.1200000000459303E-2</v>
      </c>
      <c r="K384" s="10">
        <v>3262.2780750000002</v>
      </c>
      <c r="L384" s="10">
        <v>100.97</v>
      </c>
      <c r="M384" s="10">
        <v>3.2939221720000003</v>
      </c>
      <c r="N384" s="41">
        <v>3.9865290552856304E-6</v>
      </c>
      <c r="O384" s="41">
        <v>7.2090637195469039E-7</v>
      </c>
    </row>
    <row r="385" spans="2:15" ht="15" x14ac:dyDescent="0.25">
      <c r="B385" s="43" t="s">
        <v>3033</v>
      </c>
      <c r="C385" s="3" t="s">
        <v>2566</v>
      </c>
      <c r="D385" s="3" t="s">
        <v>3042</v>
      </c>
      <c r="E385" s="3" t="s">
        <v>88</v>
      </c>
      <c r="F385" s="3" t="s">
        <v>702</v>
      </c>
      <c r="G385" s="10">
        <v>0.13999999993297779</v>
      </c>
      <c r="H385" s="3" t="s">
        <v>73</v>
      </c>
      <c r="I385" s="41">
        <v>3.95E-2</v>
      </c>
      <c r="J385" s="41">
        <v>2.1899999998974976E-2</v>
      </c>
      <c r="K385" s="10">
        <v>4786.8517009999996</v>
      </c>
      <c r="L385" s="10">
        <v>100.96</v>
      </c>
      <c r="M385" s="10">
        <v>4.8328054739999997</v>
      </c>
      <c r="N385" s="41">
        <v>5.8489904844796197E-6</v>
      </c>
      <c r="O385" s="41">
        <v>1.0577057011971523E-6</v>
      </c>
    </row>
    <row r="386" spans="2:15" ht="15" x14ac:dyDescent="0.25">
      <c r="B386" s="43" t="s">
        <v>3033</v>
      </c>
      <c r="C386" s="3" t="s">
        <v>2566</v>
      </c>
      <c r="D386" s="3" t="s">
        <v>3043</v>
      </c>
      <c r="E386" s="3" t="s">
        <v>88</v>
      </c>
      <c r="F386" s="3" t="s">
        <v>702</v>
      </c>
      <c r="G386" s="10">
        <v>0.14000000017012618</v>
      </c>
      <c r="H386" s="3" t="s">
        <v>73</v>
      </c>
      <c r="I386" s="41">
        <v>3.95E-2</v>
      </c>
      <c r="J386" s="41">
        <v>2.1900000000544931E-2</v>
      </c>
      <c r="K386" s="10">
        <v>2361.238049</v>
      </c>
      <c r="L386" s="10">
        <v>100.96</v>
      </c>
      <c r="M386" s="10">
        <v>2.3839059329999999</v>
      </c>
      <c r="N386" s="41">
        <v>2.8851653957573523E-6</v>
      </c>
      <c r="O386" s="41">
        <v>5.2174061422854131E-7</v>
      </c>
    </row>
    <row r="387" spans="2:15" ht="15" x14ac:dyDescent="0.25">
      <c r="B387" s="43" t="s">
        <v>3033</v>
      </c>
      <c r="C387" s="3" t="s">
        <v>2566</v>
      </c>
      <c r="D387" s="3" t="s">
        <v>3044</v>
      </c>
      <c r="E387" s="3" t="s">
        <v>88</v>
      </c>
      <c r="F387" s="3" t="s">
        <v>702</v>
      </c>
      <c r="G387" s="10">
        <v>0.1400000000031951</v>
      </c>
      <c r="H387" s="3" t="s">
        <v>73</v>
      </c>
      <c r="I387" s="41">
        <v>3.95E-2</v>
      </c>
      <c r="J387" s="41">
        <v>2.1200000000032557E-2</v>
      </c>
      <c r="K387" s="10">
        <v>3135.2726109999999</v>
      </c>
      <c r="L387" s="10">
        <v>100.97</v>
      </c>
      <c r="M387" s="10">
        <v>3.1656847570000002</v>
      </c>
      <c r="N387" s="41">
        <v>3.8313273977547185E-6</v>
      </c>
      <c r="O387" s="41">
        <v>6.9284038715931613E-7</v>
      </c>
    </row>
    <row r="388" spans="2:15" ht="15" x14ac:dyDescent="0.25">
      <c r="B388" s="43" t="s">
        <v>3033</v>
      </c>
      <c r="C388" s="3" t="s">
        <v>2566</v>
      </c>
      <c r="D388" s="3" t="s">
        <v>3045</v>
      </c>
      <c r="E388" s="3" t="s">
        <v>88</v>
      </c>
      <c r="F388" s="3" t="s">
        <v>702</v>
      </c>
      <c r="G388" s="10">
        <v>0.13999999999999999</v>
      </c>
      <c r="H388" s="3" t="s">
        <v>73</v>
      </c>
      <c r="I388" s="41">
        <v>3.95E-2</v>
      </c>
      <c r="J388" s="41">
        <v>2.2599999999999999E-2</v>
      </c>
      <c r="K388" s="10">
        <v>275759</v>
      </c>
      <c r="L388" s="10">
        <v>100.95</v>
      </c>
      <c r="M388" s="10">
        <v>278.37871000000001</v>
      </c>
      <c r="N388" s="41">
        <v>3.3691288313412294E-4</v>
      </c>
      <c r="O388" s="41">
        <v>6.0925843227702971E-5</v>
      </c>
    </row>
    <row r="389" spans="2:15" ht="15" x14ac:dyDescent="0.25">
      <c r="B389" s="43" t="s">
        <v>3033</v>
      </c>
      <c r="C389" s="3" t="s">
        <v>2566</v>
      </c>
      <c r="D389" s="3" t="s">
        <v>3046</v>
      </c>
      <c r="E389" s="3" t="s">
        <v>88</v>
      </c>
      <c r="F389" s="3" t="s">
        <v>702</v>
      </c>
      <c r="G389" s="10">
        <v>0.14000000000000001</v>
      </c>
      <c r="H389" s="3" t="s">
        <v>73</v>
      </c>
      <c r="I389" s="41">
        <v>3.95E-2</v>
      </c>
      <c r="J389" s="41">
        <v>-2.5000000000000005E-3</v>
      </c>
      <c r="K389" s="10">
        <v>204343</v>
      </c>
      <c r="L389" s="10">
        <v>101.3</v>
      </c>
      <c r="M389" s="10">
        <v>206.99946</v>
      </c>
      <c r="N389" s="41">
        <v>2.5052485111309896E-4</v>
      </c>
      <c r="O389" s="41">
        <v>4.5303811660666049E-5</v>
      </c>
    </row>
    <row r="390" spans="2:15" ht="15" x14ac:dyDescent="0.25">
      <c r="B390" s="43" t="s">
        <v>3033</v>
      </c>
      <c r="C390" s="3" t="s">
        <v>2566</v>
      </c>
      <c r="D390" s="3" t="s">
        <v>3047</v>
      </c>
      <c r="E390" s="3" t="s">
        <v>88</v>
      </c>
      <c r="F390" s="3" t="s">
        <v>702</v>
      </c>
      <c r="G390" s="10">
        <v>0.14000000000000001</v>
      </c>
      <c r="H390" s="3" t="s">
        <v>73</v>
      </c>
      <c r="I390" s="41">
        <v>3.95E-2</v>
      </c>
      <c r="J390" s="41">
        <v>2.7699999999999999E-2</v>
      </c>
      <c r="K390" s="10">
        <v>152664</v>
      </c>
      <c r="L390" s="10">
        <v>100.88</v>
      </c>
      <c r="M390" s="10">
        <v>154.00744</v>
      </c>
      <c r="N390" s="41">
        <v>1.8639029771531541E-4</v>
      </c>
      <c r="O390" s="41">
        <v>3.3706001243198062E-5</v>
      </c>
    </row>
    <row r="391" spans="2:15" ht="15" x14ac:dyDescent="0.25">
      <c r="B391" s="43" t="s">
        <v>3033</v>
      </c>
      <c r="C391" s="3" t="s">
        <v>2566</v>
      </c>
      <c r="D391" s="3" t="s">
        <v>3048</v>
      </c>
      <c r="E391" s="3" t="s">
        <v>88</v>
      </c>
      <c r="F391" s="3" t="s">
        <v>702</v>
      </c>
      <c r="G391" s="10">
        <v>0.13999999999999999</v>
      </c>
      <c r="H391" s="3" t="s">
        <v>73</v>
      </c>
      <c r="I391" s="41">
        <v>3.95E-2</v>
      </c>
      <c r="J391" s="41">
        <v>2.9899999999999993E-2</v>
      </c>
      <c r="K391" s="10">
        <v>141696</v>
      </c>
      <c r="L391" s="10">
        <v>100.85</v>
      </c>
      <c r="M391" s="10">
        <v>142.90042000000003</v>
      </c>
      <c r="N391" s="41">
        <v>1.7294782529625593E-4</v>
      </c>
      <c r="O391" s="41">
        <v>3.1275123683463117E-5</v>
      </c>
    </row>
    <row r="392" spans="2:15" ht="15" x14ac:dyDescent="0.25">
      <c r="B392" s="43" t="s">
        <v>3033</v>
      </c>
      <c r="C392" s="3" t="s">
        <v>2566</v>
      </c>
      <c r="D392" s="3" t="s">
        <v>3049</v>
      </c>
      <c r="E392" s="3" t="s">
        <v>88</v>
      </c>
      <c r="F392" s="3" t="s">
        <v>702</v>
      </c>
      <c r="G392" s="10">
        <v>0.14000000000000001</v>
      </c>
      <c r="H392" s="3" t="s">
        <v>73</v>
      </c>
      <c r="I392" s="41">
        <v>3.95E-2</v>
      </c>
      <c r="J392" s="41">
        <v>3.0700000000000002E-2</v>
      </c>
      <c r="K392" s="10">
        <v>185630</v>
      </c>
      <c r="L392" s="10">
        <v>100.84</v>
      </c>
      <c r="M392" s="10">
        <v>187.18929</v>
      </c>
      <c r="N392" s="41">
        <v>2.2654923354494116E-4</v>
      </c>
      <c r="O392" s="41">
        <v>4.0968166482433326E-5</v>
      </c>
    </row>
    <row r="393" spans="2:15" ht="15" x14ac:dyDescent="0.25">
      <c r="B393" s="43" t="s">
        <v>3033</v>
      </c>
      <c r="C393" s="3" t="s">
        <v>2566</v>
      </c>
      <c r="D393" s="3" t="s">
        <v>3050</v>
      </c>
      <c r="E393" s="3" t="s">
        <v>88</v>
      </c>
      <c r="F393" s="3" t="s">
        <v>702</v>
      </c>
      <c r="G393" s="10">
        <v>0.14000000000000001</v>
      </c>
      <c r="H393" s="3" t="s">
        <v>73</v>
      </c>
      <c r="I393" s="41">
        <v>3.95E-2</v>
      </c>
      <c r="J393" s="41">
        <v>6.8199999999999997E-2</v>
      </c>
      <c r="K393" s="10">
        <v>248278</v>
      </c>
      <c r="L393" s="10">
        <v>100.34</v>
      </c>
      <c r="M393" s="10">
        <v>249.12215</v>
      </c>
      <c r="N393" s="41">
        <v>3.0150460072564974E-4</v>
      </c>
      <c r="O393" s="41">
        <v>5.4522765248277442E-5</v>
      </c>
    </row>
    <row r="394" spans="2:15" ht="15" x14ac:dyDescent="0.25">
      <c r="B394" s="43" t="s">
        <v>3033</v>
      </c>
      <c r="C394" s="3" t="s">
        <v>2566</v>
      </c>
      <c r="D394" s="3" t="s">
        <v>3051</v>
      </c>
      <c r="E394" s="3" t="s">
        <v>88</v>
      </c>
      <c r="F394" s="3" t="s">
        <v>702</v>
      </c>
      <c r="G394" s="10">
        <v>0.14000000000000001</v>
      </c>
      <c r="H394" s="3" t="s">
        <v>73</v>
      </c>
      <c r="I394" s="41">
        <v>3.95E-2</v>
      </c>
      <c r="J394" s="41">
        <v>6.8199999999999997E-2</v>
      </c>
      <c r="K394" s="10">
        <v>313235</v>
      </c>
      <c r="L394" s="10">
        <v>100.34</v>
      </c>
      <c r="M394" s="10">
        <v>314.3</v>
      </c>
      <c r="N394" s="41">
        <v>3.8038727591292753E-4</v>
      </c>
      <c r="O394" s="41">
        <v>6.8787561112223868E-5</v>
      </c>
    </row>
    <row r="395" spans="2:15" ht="15" x14ac:dyDescent="0.25">
      <c r="B395" s="43" t="s">
        <v>3033</v>
      </c>
      <c r="C395" s="3" t="s">
        <v>2566</v>
      </c>
      <c r="D395" s="3" t="s">
        <v>3052</v>
      </c>
      <c r="E395" s="3" t="s">
        <v>88</v>
      </c>
      <c r="F395" s="3" t="s">
        <v>702</v>
      </c>
      <c r="G395" s="10">
        <v>0.14000000000000001</v>
      </c>
      <c r="H395" s="3" t="s">
        <v>73</v>
      </c>
      <c r="I395" s="41">
        <v>3.95E-2</v>
      </c>
      <c r="J395" s="41">
        <v>6.5199999999999994E-2</v>
      </c>
      <c r="K395" s="10">
        <v>180540</v>
      </c>
      <c r="L395" s="10">
        <v>100.38</v>
      </c>
      <c r="M395" s="10">
        <v>181.22604999999999</v>
      </c>
      <c r="N395" s="41">
        <v>2.1933211417104676E-4</v>
      </c>
      <c r="O395" s="41">
        <v>3.966305437321647E-5</v>
      </c>
    </row>
    <row r="396" spans="2:15" ht="15" x14ac:dyDescent="0.25">
      <c r="B396" s="43" t="s">
        <v>3053</v>
      </c>
      <c r="C396" s="3" t="s">
        <v>2566</v>
      </c>
      <c r="D396" s="3" t="s">
        <v>3054</v>
      </c>
      <c r="E396" s="3" t="s">
        <v>88</v>
      </c>
      <c r="F396" s="3" t="s">
        <v>702</v>
      </c>
      <c r="G396" s="10">
        <v>11.421981351981257</v>
      </c>
      <c r="H396" s="3" t="s">
        <v>73</v>
      </c>
      <c r="I396" s="41">
        <v>2.5000000000000001E-3</v>
      </c>
      <c r="J396" s="41">
        <v>0.5</v>
      </c>
      <c r="K396" s="10">
        <v>0</v>
      </c>
      <c r="L396" s="10">
        <v>100.0697</v>
      </c>
      <c r="M396" s="10">
        <v>1.2870000000000346</v>
      </c>
      <c r="N396" s="41">
        <v>1.557615094177381E-6</v>
      </c>
      <c r="O396" s="41">
        <v>2.8167225947004293E-7</v>
      </c>
    </row>
    <row r="397" spans="2:15" ht="15" x14ac:dyDescent="0.25">
      <c r="B397" s="43" t="s">
        <v>3053</v>
      </c>
      <c r="C397" s="3" t="s">
        <v>2566</v>
      </c>
      <c r="D397" s="3" t="s">
        <v>3055</v>
      </c>
      <c r="E397" s="3" t="s">
        <v>88</v>
      </c>
      <c r="F397" s="3" t="s">
        <v>702</v>
      </c>
      <c r="G397" s="10">
        <v>0</v>
      </c>
      <c r="H397" s="3" t="s">
        <v>73</v>
      </c>
      <c r="I397" s="41">
        <v>0</v>
      </c>
      <c r="J397" s="41">
        <v>0</v>
      </c>
      <c r="K397" s="10">
        <v>0</v>
      </c>
      <c r="L397" s="10">
        <v>100</v>
      </c>
      <c r="M397" s="10">
        <v>0</v>
      </c>
      <c r="N397" s="41">
        <v>0</v>
      </c>
      <c r="O397" s="41">
        <v>0</v>
      </c>
    </row>
    <row r="398" spans="2:15" ht="15" x14ac:dyDescent="0.25">
      <c r="B398" s="43" t="s">
        <v>3053</v>
      </c>
      <c r="C398" s="3" t="s">
        <v>2566</v>
      </c>
      <c r="D398" s="3" t="s">
        <v>3056</v>
      </c>
      <c r="E398" s="3" t="s">
        <v>88</v>
      </c>
      <c r="F398" s="3" t="s">
        <v>702</v>
      </c>
      <c r="G398" s="10">
        <v>6.44</v>
      </c>
      <c r="H398" s="3" t="s">
        <v>73</v>
      </c>
      <c r="I398" s="41">
        <v>3.4300000000000004E-2</v>
      </c>
      <c r="J398" s="41">
        <v>3.3000000000000002E-2</v>
      </c>
      <c r="K398" s="10">
        <v>33367</v>
      </c>
      <c r="L398" s="10">
        <v>101.31</v>
      </c>
      <c r="M398" s="10">
        <v>33.804110000000001</v>
      </c>
      <c r="N398" s="41">
        <v>4.0912037281453875E-5</v>
      </c>
      <c r="O398" s="41">
        <v>7.3983527918209923E-6</v>
      </c>
    </row>
    <row r="399" spans="2:15" x14ac:dyDescent="0.2">
      <c r="B399" s="44"/>
      <c r="C399" s="45"/>
      <c r="D399" s="45"/>
      <c r="E399" s="45"/>
      <c r="F399" s="45"/>
      <c r="G399" s="14"/>
      <c r="H399" s="45"/>
      <c r="I399" s="14"/>
      <c r="J399" s="14"/>
      <c r="K399" s="14"/>
      <c r="L399" s="14"/>
      <c r="M399" s="14"/>
      <c r="N399" s="14"/>
      <c r="O399" s="14"/>
    </row>
    <row r="400" spans="2:15" ht="15" x14ac:dyDescent="0.25">
      <c r="B400" s="9" t="s">
        <v>3057</v>
      </c>
      <c r="C400" s="37"/>
      <c r="D400" s="37"/>
      <c r="E400" s="37"/>
      <c r="F400" s="37"/>
      <c r="G400" s="10">
        <v>1.0653710818097399</v>
      </c>
      <c r="H400" s="37"/>
      <c r="I400" s="41"/>
      <c r="J400" s="41">
        <v>1.7272903050951978E-2</v>
      </c>
      <c r="K400" s="10"/>
      <c r="L400" s="10"/>
      <c r="M400" s="10">
        <v>7279.6438829069984</v>
      </c>
      <c r="N400" s="41">
        <v>8.8103210507006029E-3</v>
      </c>
      <c r="O400" s="41">
        <v>1.5932196896935786E-3</v>
      </c>
    </row>
    <row r="401" spans="2:15" ht="15" x14ac:dyDescent="0.25">
      <c r="B401" s="42" t="s">
        <v>3057</v>
      </c>
      <c r="C401" s="37"/>
      <c r="D401" s="37"/>
      <c r="E401" s="37"/>
      <c r="F401" s="37"/>
      <c r="G401" s="4"/>
      <c r="H401" s="37"/>
      <c r="I401" s="4"/>
      <c r="J401" s="4"/>
      <c r="K401" s="4"/>
      <c r="L401" s="4"/>
      <c r="M401" s="4"/>
      <c r="N401" s="4"/>
      <c r="O401" s="4"/>
    </row>
    <row r="402" spans="2:15" ht="15" x14ac:dyDescent="0.25">
      <c r="B402" s="43" t="s">
        <v>3058</v>
      </c>
      <c r="C402" s="3" t="s">
        <v>2566</v>
      </c>
      <c r="D402" s="3" t="s">
        <v>3059</v>
      </c>
      <c r="E402" s="3" t="s">
        <v>356</v>
      </c>
      <c r="F402" s="3" t="s">
        <v>136</v>
      </c>
      <c r="G402" s="10">
        <v>0.83000000000000007</v>
      </c>
      <c r="H402" s="3" t="s">
        <v>73</v>
      </c>
      <c r="I402" s="41">
        <v>2.1000000000000001E-2</v>
      </c>
      <c r="J402" s="41">
        <v>1.5399999999999999E-2</v>
      </c>
      <c r="K402" s="10">
        <v>544000</v>
      </c>
      <c r="L402" s="10">
        <v>100.64</v>
      </c>
      <c r="M402" s="10">
        <v>547.48159999999996</v>
      </c>
      <c r="N402" s="41">
        <v>6.6259953686430479E-4</v>
      </c>
      <c r="O402" s="41">
        <v>1.1982158453012439E-4</v>
      </c>
    </row>
    <row r="403" spans="2:15" ht="15" x14ac:dyDescent="0.25">
      <c r="B403" s="43" t="s">
        <v>3058</v>
      </c>
      <c r="C403" s="3" t="s">
        <v>2566</v>
      </c>
      <c r="D403" s="3" t="s">
        <v>3060</v>
      </c>
      <c r="E403" s="3" t="s">
        <v>356</v>
      </c>
      <c r="F403" s="3" t="s">
        <v>136</v>
      </c>
      <c r="G403" s="10">
        <v>0.42</v>
      </c>
      <c r="H403" s="3" t="s">
        <v>73</v>
      </c>
      <c r="I403" s="41">
        <v>1.38E-2</v>
      </c>
      <c r="J403" s="41">
        <v>1.9199999999999998E-2</v>
      </c>
      <c r="K403" s="10">
        <v>393438.63</v>
      </c>
      <c r="L403" s="10">
        <v>99.89</v>
      </c>
      <c r="M403" s="10">
        <v>393.00584999999995</v>
      </c>
      <c r="N403" s="41">
        <v>4.7564245847707474E-4</v>
      </c>
      <c r="O403" s="41">
        <v>8.6013089164290431E-5</v>
      </c>
    </row>
    <row r="404" spans="2:15" ht="15" x14ac:dyDescent="0.25">
      <c r="B404" s="43" t="s">
        <v>3058</v>
      </c>
      <c r="C404" s="3" t="s">
        <v>2566</v>
      </c>
      <c r="D404" s="3" t="s">
        <v>3061</v>
      </c>
      <c r="E404" s="3" t="s">
        <v>356</v>
      </c>
      <c r="F404" s="3" t="s">
        <v>136</v>
      </c>
      <c r="G404" s="10">
        <v>1.57</v>
      </c>
      <c r="H404" s="3" t="s">
        <v>73</v>
      </c>
      <c r="I404" s="41">
        <v>9.300000000000001E-3</v>
      </c>
      <c r="J404" s="41">
        <v>1.37E-2</v>
      </c>
      <c r="K404" s="10">
        <v>815452.81</v>
      </c>
      <c r="L404" s="10">
        <v>99.4</v>
      </c>
      <c r="M404" s="10">
        <v>810.56008999999995</v>
      </c>
      <c r="N404" s="41">
        <v>9.8099505122124504E-4</v>
      </c>
      <c r="O404" s="41">
        <v>1.7739882827236611E-4</v>
      </c>
    </row>
    <row r="405" spans="2:15" ht="15" x14ac:dyDescent="0.25">
      <c r="B405" s="43" t="s">
        <v>3058</v>
      </c>
      <c r="C405" s="3" t="s">
        <v>2566</v>
      </c>
      <c r="D405" s="3" t="s">
        <v>3062</v>
      </c>
      <c r="E405" s="3" t="s">
        <v>356</v>
      </c>
      <c r="F405" s="3" t="s">
        <v>136</v>
      </c>
      <c r="G405" s="10">
        <v>1.41</v>
      </c>
      <c r="H405" s="3" t="s">
        <v>73</v>
      </c>
      <c r="I405" s="41">
        <v>8.0000000000000002E-3</v>
      </c>
      <c r="J405" s="41">
        <v>1.5599999999999996E-2</v>
      </c>
      <c r="K405" s="10">
        <v>277500</v>
      </c>
      <c r="L405" s="10">
        <v>99.01</v>
      </c>
      <c r="M405" s="10">
        <v>274.75274999999999</v>
      </c>
      <c r="N405" s="41">
        <v>3.3252449927485074E-4</v>
      </c>
      <c r="O405" s="41">
        <v>6.0132267201325369E-5</v>
      </c>
    </row>
    <row r="406" spans="2:15" ht="15" x14ac:dyDescent="0.25">
      <c r="B406" s="43" t="s">
        <v>3058</v>
      </c>
      <c r="C406" s="3" t="s">
        <v>2566</v>
      </c>
      <c r="D406" s="3" t="s">
        <v>3063</v>
      </c>
      <c r="E406" s="3" t="s">
        <v>356</v>
      </c>
      <c r="F406" s="3" t="s">
        <v>136</v>
      </c>
      <c r="G406" s="10">
        <v>0.71</v>
      </c>
      <c r="H406" s="3" t="s">
        <v>73</v>
      </c>
      <c r="I406" s="41">
        <v>8.0000000000000002E-3</v>
      </c>
      <c r="J406" s="41">
        <v>1.8699999999999998E-2</v>
      </c>
      <c r="K406" s="10">
        <v>325691.78000000003</v>
      </c>
      <c r="L406" s="10">
        <v>99.32</v>
      </c>
      <c r="M406" s="10">
        <v>323.47708</v>
      </c>
      <c r="N406" s="41">
        <v>3.9149400344087854E-4</v>
      </c>
      <c r="O406" s="41">
        <v>7.0796052844109857E-5</v>
      </c>
    </row>
    <row r="407" spans="2:15" ht="15" x14ac:dyDescent="0.25">
      <c r="B407" s="43" t="s">
        <v>3058</v>
      </c>
      <c r="C407" s="3" t="s">
        <v>2566</v>
      </c>
      <c r="D407" s="3" t="s">
        <v>3064</v>
      </c>
      <c r="E407" s="3" t="s">
        <v>356</v>
      </c>
      <c r="F407" s="3" t="s">
        <v>136</v>
      </c>
      <c r="G407" s="10">
        <v>1.78</v>
      </c>
      <c r="H407" s="3" t="s">
        <v>73</v>
      </c>
      <c r="I407" s="41">
        <v>1.15E-2</v>
      </c>
      <c r="J407" s="41">
        <v>1.5100000000000001E-2</v>
      </c>
      <c r="K407" s="10">
        <v>491961.62</v>
      </c>
      <c r="L407" s="10">
        <v>99.48</v>
      </c>
      <c r="M407" s="10">
        <v>489.40341999999998</v>
      </c>
      <c r="N407" s="41">
        <v>5.9230936607149328E-4</v>
      </c>
      <c r="O407" s="41">
        <v>1.0711061935024295E-4</v>
      </c>
    </row>
    <row r="408" spans="2:15" ht="15" x14ac:dyDescent="0.25">
      <c r="B408" s="43" t="s">
        <v>3058</v>
      </c>
      <c r="C408" s="3" t="s">
        <v>2566</v>
      </c>
      <c r="D408" s="3" t="s">
        <v>3065</v>
      </c>
      <c r="E408" s="3" t="s">
        <v>219</v>
      </c>
      <c r="F408" s="3" t="s">
        <v>136</v>
      </c>
      <c r="G408" s="10">
        <v>1.3900000000028985</v>
      </c>
      <c r="H408" s="3" t="s">
        <v>73</v>
      </c>
      <c r="I408" s="41">
        <v>1.9E-2</v>
      </c>
      <c r="J408" s="41">
        <v>1.8300000000118343E-2</v>
      </c>
      <c r="K408" s="10">
        <v>25949.605217</v>
      </c>
      <c r="L408" s="10">
        <v>100.27</v>
      </c>
      <c r="M408" s="10">
        <v>26.019669151999999</v>
      </c>
      <c r="N408" s="41">
        <v>3.1490776547518019E-5</v>
      </c>
      <c r="O408" s="41">
        <v>5.6946534582025004E-6</v>
      </c>
    </row>
    <row r="409" spans="2:15" ht="15" x14ac:dyDescent="0.25">
      <c r="B409" s="43" t="s">
        <v>3066</v>
      </c>
      <c r="C409" s="3" t="s">
        <v>2566</v>
      </c>
      <c r="D409" s="3" t="s">
        <v>3067</v>
      </c>
      <c r="E409" s="3" t="s">
        <v>219</v>
      </c>
      <c r="F409" s="3" t="s">
        <v>136</v>
      </c>
      <c r="G409" s="10">
        <v>0.3200000001307326</v>
      </c>
      <c r="H409" s="3" t="s">
        <v>73</v>
      </c>
      <c r="I409" s="41">
        <v>4.5199999999999997E-2</v>
      </c>
      <c r="J409" s="41">
        <v>9.899999999534068E-3</v>
      </c>
      <c r="K409" s="10">
        <v>2990.1531230000001</v>
      </c>
      <c r="L409" s="10">
        <v>101.95</v>
      </c>
      <c r="M409" s="10">
        <v>3.0484611109999999</v>
      </c>
      <c r="N409" s="41">
        <v>3.6894553539286879E-6</v>
      </c>
      <c r="O409" s="41">
        <v>6.6718487105043066E-7</v>
      </c>
    </row>
    <row r="410" spans="2:15" ht="15" x14ac:dyDescent="0.25">
      <c r="B410" s="43" t="s">
        <v>3066</v>
      </c>
      <c r="C410" s="3" t="s">
        <v>2566</v>
      </c>
      <c r="D410" s="3" t="s">
        <v>3068</v>
      </c>
      <c r="E410" s="3" t="s">
        <v>219</v>
      </c>
      <c r="F410" s="3" t="s">
        <v>136</v>
      </c>
      <c r="G410" s="10">
        <v>0.4800000002490476</v>
      </c>
      <c r="H410" s="3" t="s">
        <v>73</v>
      </c>
      <c r="I410" s="41">
        <v>4.7199999999999999E-2</v>
      </c>
      <c r="J410" s="41">
        <v>9.7000000016911562E-3</v>
      </c>
      <c r="K410" s="10">
        <v>1529.536652</v>
      </c>
      <c r="L410" s="10">
        <v>101.9</v>
      </c>
      <c r="M410" s="10">
        <v>1.558597851</v>
      </c>
      <c r="N410" s="41">
        <v>1.8863213197124813E-6</v>
      </c>
      <c r="O410" s="41">
        <v>3.4111404685028087E-7</v>
      </c>
    </row>
    <row r="411" spans="2:15" ht="15" x14ac:dyDescent="0.25">
      <c r="B411" s="43" t="s">
        <v>3066</v>
      </c>
      <c r="C411" s="3" t="s">
        <v>2566</v>
      </c>
      <c r="D411" s="3" t="s">
        <v>3069</v>
      </c>
      <c r="E411" s="3" t="s">
        <v>219</v>
      </c>
      <c r="F411" s="3" t="s">
        <v>136</v>
      </c>
      <c r="G411" s="10">
        <v>0.43999999989505079</v>
      </c>
      <c r="H411" s="3" t="s">
        <v>73</v>
      </c>
      <c r="I411" s="41">
        <v>4.8399999999999999E-2</v>
      </c>
      <c r="J411" s="41">
        <v>1.0799999996335741E-2</v>
      </c>
      <c r="K411" s="10">
        <v>814.52856299999996</v>
      </c>
      <c r="L411" s="10">
        <v>102.56</v>
      </c>
      <c r="M411" s="10">
        <v>0.83538049599999997</v>
      </c>
      <c r="N411" s="41">
        <v>1.0110343977862876E-6</v>
      </c>
      <c r="O411" s="41">
        <v>1.8283101151943964E-7</v>
      </c>
    </row>
    <row r="412" spans="2:15" ht="15" x14ac:dyDescent="0.25">
      <c r="B412" s="43" t="s">
        <v>3066</v>
      </c>
      <c r="C412" s="3" t="s">
        <v>2566</v>
      </c>
      <c r="D412" s="3" t="s">
        <v>3070</v>
      </c>
      <c r="E412" s="3" t="s">
        <v>219</v>
      </c>
      <c r="F412" s="3" t="s">
        <v>136</v>
      </c>
      <c r="G412" s="10">
        <v>0.31999999991065681</v>
      </c>
      <c r="H412" s="3" t="s">
        <v>73</v>
      </c>
      <c r="I412" s="41">
        <v>4.6500000000000007E-2</v>
      </c>
      <c r="J412" s="41">
        <v>1.2000000001665265E-2</v>
      </c>
      <c r="K412" s="10">
        <v>1466.722728</v>
      </c>
      <c r="L412" s="10">
        <v>101.95</v>
      </c>
      <c r="M412" s="10">
        <v>1.495323822</v>
      </c>
      <c r="N412" s="41">
        <v>1.8097427784228041E-6</v>
      </c>
      <c r="O412" s="41">
        <v>3.2726592042121907E-7</v>
      </c>
    </row>
    <row r="413" spans="2:15" ht="15" x14ac:dyDescent="0.25">
      <c r="B413" s="43" t="s">
        <v>3066</v>
      </c>
      <c r="C413" s="3" t="s">
        <v>2566</v>
      </c>
      <c r="D413" s="3" t="s">
        <v>3071</v>
      </c>
      <c r="E413" s="3" t="s">
        <v>219</v>
      </c>
      <c r="F413" s="3" t="s">
        <v>136</v>
      </c>
      <c r="G413" s="10">
        <v>1.2800000000332299</v>
      </c>
      <c r="H413" s="3" t="s">
        <v>73</v>
      </c>
      <c r="I413" s="41">
        <v>4.4999999999999998E-2</v>
      </c>
      <c r="J413" s="41">
        <v>1.570000000013469E-2</v>
      </c>
      <c r="K413" s="10">
        <v>11285.036439</v>
      </c>
      <c r="L413" s="10">
        <v>104.01</v>
      </c>
      <c r="M413" s="10">
        <v>11.737566397</v>
      </c>
      <c r="N413" s="41">
        <v>1.4205602633159229E-5</v>
      </c>
      <c r="O413" s="41">
        <v>2.5688786695590923E-6</v>
      </c>
    </row>
    <row r="414" spans="2:15" ht="15" x14ac:dyDescent="0.25">
      <c r="B414" s="43" t="s">
        <v>3066</v>
      </c>
      <c r="C414" s="3" t="s">
        <v>2566</v>
      </c>
      <c r="D414" s="3" t="s">
        <v>3072</v>
      </c>
      <c r="E414" s="3" t="s">
        <v>219</v>
      </c>
      <c r="F414" s="3" t="s">
        <v>136</v>
      </c>
      <c r="G414" s="10">
        <v>1.3300000000342769</v>
      </c>
      <c r="H414" s="3" t="s">
        <v>73</v>
      </c>
      <c r="I414" s="41">
        <v>4.4000000000000004E-2</v>
      </c>
      <c r="J414" s="41">
        <v>1.62000000000391E-2</v>
      </c>
      <c r="K414" s="10">
        <v>8796.9136639999997</v>
      </c>
      <c r="L414" s="10">
        <v>103.9</v>
      </c>
      <c r="M414" s="10">
        <v>9.1399932980000003</v>
      </c>
      <c r="N414" s="41">
        <v>1.1061842674160466E-5</v>
      </c>
      <c r="O414" s="41">
        <v>2.0003749524387259E-6</v>
      </c>
    </row>
    <row r="415" spans="2:15" ht="15" x14ac:dyDescent="0.25">
      <c r="B415" s="43" t="s">
        <v>3066</v>
      </c>
      <c r="C415" s="3" t="s">
        <v>2566</v>
      </c>
      <c r="D415" s="3" t="s">
        <v>3073</v>
      </c>
      <c r="E415" s="3" t="s">
        <v>219</v>
      </c>
      <c r="F415" s="3" t="s">
        <v>136</v>
      </c>
      <c r="G415" s="10">
        <v>1.5399999999769927</v>
      </c>
      <c r="H415" s="3" t="s">
        <v>73</v>
      </c>
      <c r="I415" s="41">
        <v>4.7E-2</v>
      </c>
      <c r="J415" s="41">
        <v>2.0299999999964968E-2</v>
      </c>
      <c r="K415" s="10">
        <v>9745.8822939999991</v>
      </c>
      <c r="L415" s="10">
        <v>104.32</v>
      </c>
      <c r="M415" s="10">
        <v>10.166904411999999</v>
      </c>
      <c r="N415" s="41">
        <v>1.2304680476448628E-5</v>
      </c>
      <c r="O415" s="41">
        <v>2.2251242715958904E-6</v>
      </c>
    </row>
    <row r="416" spans="2:15" ht="15" x14ac:dyDescent="0.25">
      <c r="B416" s="43" t="s">
        <v>3074</v>
      </c>
      <c r="C416" s="3" t="s">
        <v>2566</v>
      </c>
      <c r="D416" s="3" t="s">
        <v>3075</v>
      </c>
      <c r="E416" s="3" t="s">
        <v>219</v>
      </c>
      <c r="F416" s="3" t="s">
        <v>136</v>
      </c>
      <c r="G416" s="10">
        <v>3.0000000000000002E-2</v>
      </c>
      <c r="H416" s="3" t="s">
        <v>73</v>
      </c>
      <c r="I416" s="41">
        <v>3.0899999999999997E-2</v>
      </c>
      <c r="J416" s="41">
        <v>1.01E-2</v>
      </c>
      <c r="K416" s="10">
        <v>30498.46</v>
      </c>
      <c r="L416" s="10">
        <v>100.23</v>
      </c>
      <c r="M416" s="10">
        <v>30.56861</v>
      </c>
      <c r="N416" s="41">
        <v>3.6996214719518535E-5</v>
      </c>
      <c r="O416" s="41">
        <v>6.6902326709854831E-6</v>
      </c>
    </row>
    <row r="417" spans="2:15" ht="15" x14ac:dyDescent="0.25">
      <c r="B417" s="43" t="s">
        <v>3074</v>
      </c>
      <c r="C417" s="3" t="s">
        <v>2566</v>
      </c>
      <c r="D417" s="3" t="s">
        <v>3076</v>
      </c>
      <c r="E417" s="3" t="s">
        <v>219</v>
      </c>
      <c r="F417" s="3" t="s">
        <v>136</v>
      </c>
      <c r="G417" s="10">
        <v>0.18</v>
      </c>
      <c r="H417" s="3" t="s">
        <v>73</v>
      </c>
      <c r="I417" s="41">
        <v>1.34E-2</v>
      </c>
      <c r="J417" s="41">
        <v>2.0499999999999997E-2</v>
      </c>
      <c r="K417" s="10">
        <v>359413.6</v>
      </c>
      <c r="L417" s="10">
        <v>99.96</v>
      </c>
      <c r="M417" s="10">
        <v>359.26983000000001</v>
      </c>
      <c r="N417" s="41">
        <v>4.348128283531676E-4</v>
      </c>
      <c r="O417" s="41">
        <v>7.8629638520214061E-5</v>
      </c>
    </row>
    <row r="418" spans="2:15" ht="15" x14ac:dyDescent="0.25">
      <c r="B418" s="43" t="s">
        <v>3074</v>
      </c>
      <c r="C418" s="3" t="s">
        <v>2566</v>
      </c>
      <c r="D418" s="3" t="s">
        <v>3077</v>
      </c>
      <c r="E418" s="3" t="s">
        <v>219</v>
      </c>
      <c r="F418" s="3" t="s">
        <v>136</v>
      </c>
      <c r="G418" s="10">
        <v>0.61</v>
      </c>
      <c r="H418" s="3" t="s">
        <v>73</v>
      </c>
      <c r="I418" s="41">
        <v>5.8999999999999999E-3</v>
      </c>
      <c r="J418" s="41">
        <v>1.72E-2</v>
      </c>
      <c r="K418" s="10">
        <v>879518.54</v>
      </c>
      <c r="L418" s="10">
        <v>99.76</v>
      </c>
      <c r="M418" s="10">
        <v>877.40769999999998</v>
      </c>
      <c r="N418" s="41">
        <v>1.0618985837353712E-3</v>
      </c>
      <c r="O418" s="41">
        <v>1.9202906708267825E-4</v>
      </c>
    </row>
    <row r="419" spans="2:15" ht="15" x14ac:dyDescent="0.25">
      <c r="B419" s="43" t="s">
        <v>3074</v>
      </c>
      <c r="C419" s="3" t="s">
        <v>2566</v>
      </c>
      <c r="D419" s="3" t="s">
        <v>3078</v>
      </c>
      <c r="E419" s="3" t="s">
        <v>219</v>
      </c>
      <c r="F419" s="3" t="s">
        <v>136</v>
      </c>
      <c r="G419" s="10">
        <v>1.1399999999999999</v>
      </c>
      <c r="H419" s="3" t="s">
        <v>73</v>
      </c>
      <c r="I419" s="41">
        <v>1.41E-2</v>
      </c>
      <c r="J419" s="41">
        <v>1.7500000000000002E-2</v>
      </c>
      <c r="K419" s="10">
        <v>1383107.89</v>
      </c>
      <c r="L419" s="10">
        <v>100.32</v>
      </c>
      <c r="M419" s="10">
        <v>1387.5338400000001</v>
      </c>
      <c r="N419" s="41">
        <v>1.6792879975647593E-3</v>
      </c>
      <c r="O419" s="41">
        <v>3.0367505190670902E-4</v>
      </c>
    </row>
    <row r="420" spans="2:15" ht="15" x14ac:dyDescent="0.25">
      <c r="B420" s="43" t="s">
        <v>3074</v>
      </c>
      <c r="C420" s="3" t="s">
        <v>2566</v>
      </c>
      <c r="D420" s="3" t="s">
        <v>3079</v>
      </c>
      <c r="E420" s="3" t="s">
        <v>219</v>
      </c>
      <c r="F420" s="3" t="s">
        <v>136</v>
      </c>
      <c r="G420" s="10">
        <v>1.1799999999999997</v>
      </c>
      <c r="H420" s="3" t="s">
        <v>73</v>
      </c>
      <c r="I420" s="41">
        <v>1.9699999999999999E-2</v>
      </c>
      <c r="J420" s="41">
        <v>1.8099999999999995E-2</v>
      </c>
      <c r="K420" s="10">
        <v>1421817.35</v>
      </c>
      <c r="L420" s="10">
        <v>100.32</v>
      </c>
      <c r="M420" s="10">
        <v>1426.36717</v>
      </c>
      <c r="N420" s="41">
        <v>1.7262867395734381E-3</v>
      </c>
      <c r="O420" s="41">
        <v>3.1217409759734267E-4</v>
      </c>
    </row>
    <row r="421" spans="2:15" ht="15" x14ac:dyDescent="0.25">
      <c r="B421" s="43" t="s">
        <v>3074</v>
      </c>
      <c r="C421" s="3" t="s">
        <v>2566</v>
      </c>
      <c r="D421" s="3" t="s">
        <v>3080</v>
      </c>
      <c r="E421" s="3" t="s">
        <v>219</v>
      </c>
      <c r="F421" s="3" t="s">
        <v>136</v>
      </c>
      <c r="G421" s="10">
        <v>1.3500000000064347</v>
      </c>
      <c r="H421" s="3" t="s">
        <v>73</v>
      </c>
      <c r="I421" s="41">
        <v>1.9799999999999998E-2</v>
      </c>
      <c r="J421" s="41">
        <v>2.0300000000083279E-2</v>
      </c>
      <c r="K421" s="10">
        <v>49412.860710000001</v>
      </c>
      <c r="L421" s="10">
        <v>100.07</v>
      </c>
      <c r="M421" s="10">
        <v>49.447449713000005</v>
      </c>
      <c r="N421" s="41">
        <v>5.9844672914952409E-5</v>
      </c>
      <c r="O421" s="41">
        <v>1.0822047308229731E-5</v>
      </c>
    </row>
    <row r="422" spans="2:15" ht="15" x14ac:dyDescent="0.25">
      <c r="B422" s="43" t="s">
        <v>3074</v>
      </c>
      <c r="C422" s="3" t="s">
        <v>2566</v>
      </c>
      <c r="D422" s="3" t="s">
        <v>3081</v>
      </c>
      <c r="E422" s="3" t="s">
        <v>219</v>
      </c>
      <c r="F422" s="3" t="s">
        <v>136</v>
      </c>
      <c r="G422" s="10">
        <v>1.3500000000055268</v>
      </c>
      <c r="H422" s="3" t="s">
        <v>73</v>
      </c>
      <c r="I422" s="41">
        <v>2.0299999999999999E-2</v>
      </c>
      <c r="J422" s="41">
        <v>2.0199999999960562E-2</v>
      </c>
      <c r="K422" s="10">
        <v>29068.166775999998</v>
      </c>
      <c r="L422" s="10">
        <v>100.15</v>
      </c>
      <c r="M422" s="10">
        <v>29.111769028999998</v>
      </c>
      <c r="N422" s="41">
        <v>3.5233046509537513E-5</v>
      </c>
      <c r="O422" s="41">
        <v>6.3713890905736028E-6</v>
      </c>
    </row>
    <row r="423" spans="2:15" ht="15" x14ac:dyDescent="0.25">
      <c r="B423" s="43" t="s">
        <v>3082</v>
      </c>
      <c r="C423" s="3" t="s">
        <v>2566</v>
      </c>
      <c r="D423" s="3" t="s">
        <v>3083</v>
      </c>
      <c r="E423" s="3" t="s">
        <v>228</v>
      </c>
      <c r="F423" s="3" t="s">
        <v>136</v>
      </c>
      <c r="G423" s="10">
        <v>7.9999999991681406E-2</v>
      </c>
      <c r="H423" s="3" t="s">
        <v>73</v>
      </c>
      <c r="I423" s="41">
        <v>0.04</v>
      </c>
      <c r="J423" s="41">
        <v>2.7500000000083302E-2</v>
      </c>
      <c r="K423" s="10">
        <v>29226.809516000001</v>
      </c>
      <c r="L423" s="10">
        <v>100.28</v>
      </c>
      <c r="M423" s="10">
        <v>29.308644716</v>
      </c>
      <c r="N423" s="41">
        <v>3.5471318880747877E-5</v>
      </c>
      <c r="O423" s="41">
        <v>6.4144772176847186E-6</v>
      </c>
    </row>
    <row r="424" spans="2:15" ht="15" x14ac:dyDescent="0.25">
      <c r="B424" s="43" t="s">
        <v>3082</v>
      </c>
      <c r="C424" s="3" t="s">
        <v>2566</v>
      </c>
      <c r="D424" s="3" t="s">
        <v>3084</v>
      </c>
      <c r="E424" s="3" t="s">
        <v>228</v>
      </c>
      <c r="F424" s="3" t="s">
        <v>136</v>
      </c>
      <c r="G424" s="10">
        <v>8.0000000001787572E-2</v>
      </c>
      <c r="H424" s="3" t="s">
        <v>73</v>
      </c>
      <c r="I424" s="41">
        <v>0.04</v>
      </c>
      <c r="J424" s="41">
        <v>2.8799999999944963E-2</v>
      </c>
      <c r="K424" s="10">
        <v>42829.810053000001</v>
      </c>
      <c r="L424" s="10">
        <v>100.27</v>
      </c>
      <c r="M424" s="10">
        <v>42.945450412</v>
      </c>
      <c r="N424" s="41">
        <v>5.1975510324767392E-5</v>
      </c>
      <c r="O424" s="41">
        <v>9.3990225730430468E-6</v>
      </c>
    </row>
    <row r="425" spans="2:15" ht="15" x14ac:dyDescent="0.25">
      <c r="B425" s="43" t="s">
        <v>3082</v>
      </c>
      <c r="C425" s="3" t="s">
        <v>2566</v>
      </c>
      <c r="D425" s="3" t="s">
        <v>3085</v>
      </c>
      <c r="E425" s="3" t="s">
        <v>228</v>
      </c>
      <c r="F425" s="3" t="s">
        <v>136</v>
      </c>
      <c r="G425" s="10">
        <v>0.23999999999875382</v>
      </c>
      <c r="H425" s="3" t="s">
        <v>73</v>
      </c>
      <c r="I425" s="41">
        <v>4.6500000000000007E-2</v>
      </c>
      <c r="J425" s="41">
        <v>2.4199999999391767E-2</v>
      </c>
      <c r="K425" s="10">
        <v>1713.64176</v>
      </c>
      <c r="L425" s="10">
        <v>100.77</v>
      </c>
      <c r="M425" s="10">
        <v>1.7268368039999999</v>
      </c>
      <c r="N425" s="41">
        <v>2.0899355641735472E-6</v>
      </c>
      <c r="O425" s="41">
        <v>3.7793475083037649E-7</v>
      </c>
    </row>
    <row r="426" spans="2:15" ht="15" x14ac:dyDescent="0.25">
      <c r="B426" s="43" t="s">
        <v>3082</v>
      </c>
      <c r="C426" s="3" t="s">
        <v>2566</v>
      </c>
      <c r="D426" s="3" t="s">
        <v>3086</v>
      </c>
      <c r="E426" s="3" t="s">
        <v>228</v>
      </c>
      <c r="F426" s="3" t="s">
        <v>136</v>
      </c>
      <c r="G426" s="10">
        <v>0.24000000008364356</v>
      </c>
      <c r="H426" s="3" t="s">
        <v>73</v>
      </c>
      <c r="I426" s="41">
        <v>4.7500000000000001E-2</v>
      </c>
      <c r="J426" s="41">
        <v>2.4599999998706639E-2</v>
      </c>
      <c r="K426" s="10">
        <v>2011.1065059999999</v>
      </c>
      <c r="L426" s="10">
        <v>100.79</v>
      </c>
      <c r="M426" s="10">
        <v>2.0269942489999999</v>
      </c>
      <c r="N426" s="41">
        <v>2.4532065563737839E-6</v>
      </c>
      <c r="O426" s="41">
        <v>4.4362707851483869E-7</v>
      </c>
    </row>
    <row r="427" spans="2:15" ht="15" x14ac:dyDescent="0.25">
      <c r="B427" s="43" t="s">
        <v>3082</v>
      </c>
      <c r="C427" s="3" t="s">
        <v>2566</v>
      </c>
      <c r="D427" s="3" t="s">
        <v>3087</v>
      </c>
      <c r="E427" s="3" t="s">
        <v>228</v>
      </c>
      <c r="F427" s="3" t="s">
        <v>136</v>
      </c>
      <c r="G427" s="10">
        <v>0.28999999974259705</v>
      </c>
      <c r="H427" s="3" t="s">
        <v>73</v>
      </c>
      <c r="I427" s="41">
        <v>4.6500000000000007E-2</v>
      </c>
      <c r="J427" s="41">
        <v>2.4700000002580075E-2</v>
      </c>
      <c r="K427" s="10">
        <v>1632.6013849999999</v>
      </c>
      <c r="L427" s="10">
        <v>100.85</v>
      </c>
      <c r="M427" s="10">
        <v>1.646478495</v>
      </c>
      <c r="N427" s="41">
        <v>1.9926804631316153E-6</v>
      </c>
      <c r="O427" s="41">
        <v>3.6034756632126909E-7</v>
      </c>
    </row>
    <row r="428" spans="2:15" ht="15" x14ac:dyDescent="0.25">
      <c r="B428" s="43" t="s">
        <v>3082</v>
      </c>
      <c r="C428" s="3" t="s">
        <v>2566</v>
      </c>
      <c r="D428" s="3" t="s">
        <v>3088</v>
      </c>
      <c r="E428" s="3" t="s">
        <v>228</v>
      </c>
      <c r="F428" s="3" t="s">
        <v>136</v>
      </c>
      <c r="G428" s="10">
        <v>0.36999999984170151</v>
      </c>
      <c r="H428" s="3" t="s">
        <v>73</v>
      </c>
      <c r="I428" s="41">
        <v>4.4999999999999998E-2</v>
      </c>
      <c r="J428" s="41">
        <v>2.6099999998124703E-2</v>
      </c>
      <c r="K428" s="10">
        <v>2622.96396</v>
      </c>
      <c r="L428" s="10">
        <v>100.92</v>
      </c>
      <c r="M428" s="10">
        <v>2.647095228</v>
      </c>
      <c r="N428" s="41">
        <v>3.2036950138753733E-6</v>
      </c>
      <c r="O428" s="41">
        <v>5.7934210870482392E-7</v>
      </c>
    </row>
    <row r="429" spans="2:15" ht="15" x14ac:dyDescent="0.25">
      <c r="B429" s="43" t="s">
        <v>3082</v>
      </c>
      <c r="C429" s="3" t="s">
        <v>2566</v>
      </c>
      <c r="D429" s="3" t="s">
        <v>3089</v>
      </c>
      <c r="E429" s="3" t="s">
        <v>228</v>
      </c>
      <c r="F429" s="3" t="s">
        <v>136</v>
      </c>
      <c r="G429" s="10">
        <v>0.36999999981555215</v>
      </c>
      <c r="H429" s="3" t="s">
        <v>73</v>
      </c>
      <c r="I429" s="41">
        <v>4.4999999999999998E-2</v>
      </c>
      <c r="J429" s="41">
        <v>2.640000000295355E-2</v>
      </c>
      <c r="K429" s="10">
        <v>1346.300086</v>
      </c>
      <c r="L429" s="10">
        <v>100.91</v>
      </c>
      <c r="M429" s="10">
        <v>1.3585514169999999</v>
      </c>
      <c r="N429" s="41">
        <v>1.6442114944329546E-6</v>
      </c>
      <c r="O429" s="41">
        <v>2.97331971431708E-7</v>
      </c>
    </row>
    <row r="430" spans="2:15" ht="15" x14ac:dyDescent="0.25">
      <c r="B430" s="43" t="s">
        <v>3082</v>
      </c>
      <c r="C430" s="3" t="s">
        <v>2566</v>
      </c>
      <c r="D430" s="3" t="s">
        <v>3090</v>
      </c>
      <c r="E430" s="3" t="s">
        <v>228</v>
      </c>
      <c r="F430" s="3" t="s">
        <v>136</v>
      </c>
      <c r="G430" s="10">
        <v>0.41000000027071337</v>
      </c>
      <c r="H430" s="3" t="s">
        <v>73</v>
      </c>
      <c r="I430" s="41">
        <v>4.4999999999999998E-2</v>
      </c>
      <c r="J430" s="41">
        <v>2.5900000000974682E-2</v>
      </c>
      <c r="K430" s="10">
        <v>1467.3653529999999</v>
      </c>
      <c r="L430" s="10">
        <v>101.01</v>
      </c>
      <c r="M430" s="10">
        <v>1.4821857399999998</v>
      </c>
      <c r="N430" s="41">
        <v>1.7938421763779402E-6</v>
      </c>
      <c r="O430" s="41">
        <v>3.2439052551675702E-7</v>
      </c>
    </row>
    <row r="431" spans="2:15" ht="15" x14ac:dyDescent="0.25">
      <c r="B431" s="43" t="s">
        <v>3082</v>
      </c>
      <c r="C431" s="3" t="s">
        <v>2566</v>
      </c>
      <c r="D431" s="3" t="s">
        <v>3091</v>
      </c>
      <c r="E431" s="3" t="s">
        <v>228</v>
      </c>
      <c r="F431" s="3" t="s">
        <v>136</v>
      </c>
      <c r="G431" s="10">
        <v>1.3099999999938301</v>
      </c>
      <c r="H431" s="3" t="s">
        <v>73</v>
      </c>
      <c r="I431" s="41">
        <v>3.7499999999999999E-2</v>
      </c>
      <c r="J431" s="41">
        <v>3.5999999999910291E-2</v>
      </c>
      <c r="K431" s="10">
        <v>21890.515252000001</v>
      </c>
      <c r="L431" s="10">
        <v>100.45</v>
      </c>
      <c r="M431" s="10">
        <v>21.989022569999999</v>
      </c>
      <c r="N431" s="41">
        <v>2.6612613411995483E-5</v>
      </c>
      <c r="O431" s="41">
        <v>4.8125079027424271E-6</v>
      </c>
    </row>
    <row r="432" spans="2:15" ht="15" x14ac:dyDescent="0.25">
      <c r="B432" s="43" t="s">
        <v>3082</v>
      </c>
      <c r="C432" s="3" t="s">
        <v>2566</v>
      </c>
      <c r="D432" s="3" t="s">
        <v>3092</v>
      </c>
      <c r="E432" s="3" t="s">
        <v>228</v>
      </c>
      <c r="F432" s="3" t="s">
        <v>136</v>
      </c>
      <c r="G432" s="10">
        <v>1.309999999997906</v>
      </c>
      <c r="H432" s="3" t="s">
        <v>73</v>
      </c>
      <c r="I432" s="41">
        <v>3.7499999999999999E-2</v>
      </c>
      <c r="J432" s="41">
        <v>3.6600000000070888E-2</v>
      </c>
      <c r="K432" s="10">
        <v>13518.948689000001</v>
      </c>
      <c r="L432" s="10">
        <v>100.37</v>
      </c>
      <c r="M432" s="10">
        <v>13.568968797</v>
      </c>
      <c r="N432" s="41">
        <v>1.6422090606548976E-5</v>
      </c>
      <c r="O432" s="41">
        <v>2.9696986011883429E-6</v>
      </c>
    </row>
    <row r="433" spans="2:15" ht="15" x14ac:dyDescent="0.25">
      <c r="B433" s="43" t="s">
        <v>3093</v>
      </c>
      <c r="C433" s="3" t="s">
        <v>2566</v>
      </c>
      <c r="D433" s="3" t="s">
        <v>3094</v>
      </c>
      <c r="E433" s="3" t="s">
        <v>228</v>
      </c>
      <c r="F433" s="3" t="s">
        <v>136</v>
      </c>
      <c r="G433" s="10">
        <v>2.7000000000038726</v>
      </c>
      <c r="H433" s="3" t="s">
        <v>73</v>
      </c>
      <c r="I433" s="41">
        <v>3.6000000000000004E-2</v>
      </c>
      <c r="J433" s="41">
        <v>1.80999999999602E-2</v>
      </c>
      <c r="K433" s="10">
        <v>93691.985268000004</v>
      </c>
      <c r="L433" s="10">
        <v>105.19</v>
      </c>
      <c r="M433" s="10">
        <v>98.554599197999991</v>
      </c>
      <c r="N433" s="41">
        <v>1.1927749130645119E-4</v>
      </c>
      <c r="O433" s="41">
        <v>2.156961665677109E-5</v>
      </c>
    </row>
    <row r="434" spans="2:15" x14ac:dyDescent="0.2">
      <c r="B434" s="44"/>
      <c r="C434" s="45"/>
      <c r="D434" s="45"/>
      <c r="E434" s="45"/>
      <c r="F434" s="45"/>
      <c r="G434" s="14"/>
      <c r="H434" s="45"/>
      <c r="I434" s="14"/>
      <c r="J434" s="14"/>
      <c r="K434" s="14"/>
      <c r="L434" s="14"/>
      <c r="M434" s="14"/>
      <c r="N434" s="14"/>
      <c r="O434" s="14"/>
    </row>
    <row r="435" spans="2:15" ht="15" x14ac:dyDescent="0.25">
      <c r="B435" s="9" t="s">
        <v>3095</v>
      </c>
      <c r="C435" s="37"/>
      <c r="D435" s="37"/>
      <c r="E435" s="37"/>
      <c r="F435" s="37"/>
      <c r="G435" s="10">
        <v>0</v>
      </c>
      <c r="H435" s="37"/>
      <c r="I435" s="41"/>
      <c r="J435" s="41">
        <v>0</v>
      </c>
      <c r="K435" s="10"/>
      <c r="L435" s="10"/>
      <c r="M435" s="10">
        <v>0</v>
      </c>
      <c r="N435" s="41">
        <v>0</v>
      </c>
      <c r="O435" s="41">
        <v>0</v>
      </c>
    </row>
    <row r="436" spans="2:15" ht="15" x14ac:dyDescent="0.25">
      <c r="B436" s="42" t="s">
        <v>3096</v>
      </c>
      <c r="C436" s="37"/>
      <c r="D436" s="37"/>
      <c r="E436" s="37"/>
      <c r="F436" s="37"/>
      <c r="G436" s="4"/>
      <c r="H436" s="37"/>
      <c r="I436" s="4"/>
      <c r="J436" s="4"/>
      <c r="K436" s="4"/>
      <c r="L436" s="4"/>
      <c r="M436" s="4"/>
      <c r="N436" s="4"/>
      <c r="O436" s="4"/>
    </row>
    <row r="437" spans="2:15" ht="15" x14ac:dyDescent="0.25">
      <c r="B437" s="43"/>
      <c r="C437" s="3" t="s">
        <v>87</v>
      </c>
      <c r="D437" s="3"/>
      <c r="E437" s="3"/>
      <c r="F437" s="3"/>
      <c r="G437" s="10">
        <v>0</v>
      </c>
      <c r="H437" s="3" t="s">
        <v>87</v>
      </c>
      <c r="I437" s="41">
        <v>0</v>
      </c>
      <c r="J437" s="41">
        <v>0</v>
      </c>
      <c r="K437" s="10">
        <v>0</v>
      </c>
      <c r="L437" s="10">
        <v>0</v>
      </c>
      <c r="M437" s="10">
        <v>0</v>
      </c>
      <c r="N437" s="41">
        <v>0</v>
      </c>
      <c r="O437" s="41">
        <v>0</v>
      </c>
    </row>
    <row r="438" spans="2:15" ht="15" x14ac:dyDescent="0.25">
      <c r="B438" s="42" t="s">
        <v>3097</v>
      </c>
      <c r="C438" s="37"/>
      <c r="D438" s="37"/>
      <c r="E438" s="37"/>
      <c r="F438" s="37"/>
      <c r="G438" s="4"/>
      <c r="H438" s="37"/>
      <c r="I438" s="4"/>
      <c r="J438" s="4"/>
      <c r="K438" s="4"/>
      <c r="L438" s="4"/>
      <c r="M438" s="4"/>
      <c r="N438" s="4"/>
      <c r="O438" s="4"/>
    </row>
    <row r="439" spans="2:15" ht="15" x14ac:dyDescent="0.25">
      <c r="B439" s="43"/>
      <c r="C439" s="3" t="s">
        <v>87</v>
      </c>
      <c r="D439" s="3"/>
      <c r="E439" s="3"/>
      <c r="F439" s="3"/>
      <c r="G439" s="10">
        <v>0</v>
      </c>
      <c r="H439" s="3" t="s">
        <v>87</v>
      </c>
      <c r="I439" s="41">
        <v>0</v>
      </c>
      <c r="J439" s="41">
        <v>0</v>
      </c>
      <c r="K439" s="10">
        <v>0</v>
      </c>
      <c r="L439" s="10">
        <v>0</v>
      </c>
      <c r="M439" s="10">
        <v>0</v>
      </c>
      <c r="N439" s="41">
        <v>0</v>
      </c>
      <c r="O439" s="41">
        <v>0</v>
      </c>
    </row>
    <row r="440" spans="2:15" x14ac:dyDescent="0.2">
      <c r="B440" s="44"/>
      <c r="C440" s="45"/>
      <c r="D440" s="45"/>
      <c r="E440" s="45"/>
      <c r="F440" s="45"/>
      <c r="G440" s="14"/>
      <c r="H440" s="45"/>
      <c r="I440" s="14"/>
      <c r="J440" s="14"/>
      <c r="K440" s="14"/>
      <c r="L440" s="14"/>
      <c r="M440" s="14"/>
      <c r="N440" s="14"/>
      <c r="O440" s="14"/>
    </row>
    <row r="441" spans="2:15" ht="15" x14ac:dyDescent="0.25">
      <c r="B441" s="9" t="s">
        <v>3098</v>
      </c>
      <c r="C441" s="37"/>
      <c r="D441" s="37"/>
      <c r="E441" s="37"/>
      <c r="F441" s="37"/>
      <c r="G441" s="10">
        <v>0</v>
      </c>
      <c r="H441" s="37"/>
      <c r="I441" s="41"/>
      <c r="J441" s="41">
        <v>0</v>
      </c>
      <c r="K441" s="10"/>
      <c r="L441" s="10"/>
      <c r="M441" s="10">
        <v>0</v>
      </c>
      <c r="N441" s="41">
        <v>0</v>
      </c>
      <c r="O441" s="41">
        <v>0</v>
      </c>
    </row>
    <row r="442" spans="2:15" ht="15" x14ac:dyDescent="0.25">
      <c r="B442" s="42" t="s">
        <v>3098</v>
      </c>
      <c r="C442" s="37"/>
      <c r="D442" s="37"/>
      <c r="E442" s="37"/>
      <c r="F442" s="37"/>
      <c r="G442" s="4"/>
      <c r="H442" s="37"/>
      <c r="I442" s="4"/>
      <c r="J442" s="4"/>
      <c r="K442" s="4"/>
      <c r="L442" s="4"/>
      <c r="M442" s="4"/>
      <c r="N442" s="4"/>
      <c r="O442" s="4"/>
    </row>
    <row r="443" spans="2:15" ht="15" x14ac:dyDescent="0.25">
      <c r="B443" s="43"/>
      <c r="C443" s="3" t="s">
        <v>87</v>
      </c>
      <c r="D443" s="3"/>
      <c r="E443" s="3"/>
      <c r="F443" s="3"/>
      <c r="G443" s="10">
        <v>0</v>
      </c>
      <c r="H443" s="3" t="s">
        <v>87</v>
      </c>
      <c r="I443" s="41">
        <v>0</v>
      </c>
      <c r="J443" s="41">
        <v>0</v>
      </c>
      <c r="K443" s="10">
        <v>0</v>
      </c>
      <c r="L443" s="10">
        <v>0</v>
      </c>
      <c r="M443" s="10">
        <v>0</v>
      </c>
      <c r="N443" s="41">
        <v>0</v>
      </c>
      <c r="O443" s="41">
        <v>0</v>
      </c>
    </row>
    <row r="444" spans="2:15" x14ac:dyDescent="0.2">
      <c r="B444" s="44"/>
      <c r="C444" s="45"/>
      <c r="D444" s="45"/>
      <c r="E444" s="45"/>
      <c r="F444" s="45"/>
      <c r="G444" s="14"/>
      <c r="H444" s="45"/>
      <c r="I444" s="14"/>
      <c r="J444" s="14"/>
      <c r="K444" s="14"/>
      <c r="L444" s="14"/>
      <c r="M444" s="14"/>
      <c r="N444" s="14"/>
      <c r="O444" s="14"/>
    </row>
    <row r="445" spans="2:15" ht="15" x14ac:dyDescent="0.25">
      <c r="B445" s="9" t="s">
        <v>3099</v>
      </c>
      <c r="C445" s="37"/>
      <c r="D445" s="37"/>
      <c r="E445" s="37"/>
      <c r="F445" s="37"/>
      <c r="G445" s="10">
        <v>0</v>
      </c>
      <c r="H445" s="37"/>
      <c r="I445" s="41"/>
      <c r="J445" s="41">
        <v>0</v>
      </c>
      <c r="K445" s="10"/>
      <c r="L445" s="10"/>
      <c r="M445" s="10">
        <v>0</v>
      </c>
      <c r="N445" s="41">
        <v>0</v>
      </c>
      <c r="O445" s="41">
        <v>0</v>
      </c>
    </row>
    <row r="446" spans="2:15" ht="15" x14ac:dyDescent="0.25">
      <c r="B446" s="42" t="s">
        <v>3099</v>
      </c>
      <c r="C446" s="37"/>
      <c r="D446" s="37"/>
      <c r="E446" s="37"/>
      <c r="F446" s="37"/>
      <c r="G446" s="4"/>
      <c r="H446" s="37"/>
      <c r="I446" s="4"/>
      <c r="J446" s="4"/>
      <c r="K446" s="4"/>
      <c r="L446" s="4"/>
      <c r="M446" s="4"/>
      <c r="N446" s="4"/>
      <c r="O446" s="4"/>
    </row>
    <row r="447" spans="2:15" ht="15" x14ac:dyDescent="0.25">
      <c r="B447" s="43"/>
      <c r="C447" s="3" t="s">
        <v>87</v>
      </c>
      <c r="D447" s="3"/>
      <c r="E447" s="3"/>
      <c r="F447" s="3"/>
      <c r="G447" s="10">
        <v>0</v>
      </c>
      <c r="H447" s="3" t="s">
        <v>87</v>
      </c>
      <c r="I447" s="41">
        <v>0</v>
      </c>
      <c r="J447" s="41">
        <v>0</v>
      </c>
      <c r="K447" s="10">
        <v>0</v>
      </c>
      <c r="L447" s="10">
        <v>0</v>
      </c>
      <c r="M447" s="10">
        <v>0</v>
      </c>
      <c r="N447" s="41">
        <v>0</v>
      </c>
      <c r="O447" s="41">
        <v>0</v>
      </c>
    </row>
    <row r="448" spans="2:15" x14ac:dyDescent="0.2">
      <c r="B448" s="44"/>
      <c r="C448" s="45"/>
      <c r="D448" s="45"/>
      <c r="E448" s="45"/>
      <c r="F448" s="45"/>
      <c r="G448" s="14"/>
      <c r="H448" s="45"/>
      <c r="I448" s="14"/>
      <c r="J448" s="14"/>
      <c r="K448" s="14"/>
      <c r="L448" s="14"/>
      <c r="M448" s="14"/>
      <c r="N448" s="14"/>
      <c r="O448" s="14"/>
    </row>
    <row r="449" spans="2:15" ht="15" x14ac:dyDescent="0.25">
      <c r="B449" s="15" t="s">
        <v>3100</v>
      </c>
      <c r="C449" s="37"/>
      <c r="D449" s="37"/>
      <c r="E449" s="37"/>
      <c r="F449" s="37"/>
      <c r="G449" s="10">
        <v>1.4577415436143404</v>
      </c>
      <c r="H449" s="37"/>
      <c r="I449" s="41"/>
      <c r="J449" s="41">
        <v>9.2343269794193425E-2</v>
      </c>
      <c r="K449" s="10"/>
      <c r="L449" s="10"/>
      <c r="M449" s="10">
        <v>11115.56595</v>
      </c>
      <c r="N449" s="41">
        <v>1.3452815310057245E-2</v>
      </c>
      <c r="O449" s="41">
        <v>2.4327479226299068E-3</v>
      </c>
    </row>
    <row r="450" spans="2:15" ht="15" x14ac:dyDescent="0.25">
      <c r="B450" s="9" t="s">
        <v>2569</v>
      </c>
      <c r="C450" s="37"/>
      <c r="D450" s="37"/>
      <c r="E450" s="37"/>
      <c r="F450" s="37"/>
      <c r="G450" s="10">
        <v>0</v>
      </c>
      <c r="H450" s="37"/>
      <c r="I450" s="41"/>
      <c r="J450" s="41">
        <v>0</v>
      </c>
      <c r="K450" s="10"/>
      <c r="L450" s="10"/>
      <c r="M450" s="10">
        <v>0</v>
      </c>
      <c r="N450" s="41">
        <v>0</v>
      </c>
      <c r="O450" s="41">
        <v>0</v>
      </c>
    </row>
    <row r="451" spans="2:15" ht="15" x14ac:dyDescent="0.25">
      <c r="B451" s="42" t="s">
        <v>2569</v>
      </c>
      <c r="C451" s="37"/>
      <c r="D451" s="37"/>
      <c r="E451" s="37"/>
      <c r="F451" s="37"/>
      <c r="G451" s="4"/>
      <c r="H451" s="37"/>
      <c r="I451" s="4"/>
      <c r="J451" s="4"/>
      <c r="K451" s="4"/>
      <c r="L451" s="4"/>
      <c r="M451" s="4"/>
      <c r="N451" s="4"/>
      <c r="O451" s="4"/>
    </row>
    <row r="452" spans="2:15" ht="15" x14ac:dyDescent="0.25">
      <c r="B452" s="43"/>
      <c r="C452" s="3" t="s">
        <v>87</v>
      </c>
      <c r="D452" s="3"/>
      <c r="E452" s="3"/>
      <c r="F452" s="3"/>
      <c r="G452" s="10">
        <v>0</v>
      </c>
      <c r="H452" s="3" t="s">
        <v>87</v>
      </c>
      <c r="I452" s="41">
        <v>0</v>
      </c>
      <c r="J452" s="41">
        <v>0</v>
      </c>
      <c r="K452" s="10">
        <v>0</v>
      </c>
      <c r="L452" s="10">
        <v>0</v>
      </c>
      <c r="M452" s="10">
        <v>0</v>
      </c>
      <c r="N452" s="41">
        <v>0</v>
      </c>
      <c r="O452" s="41">
        <v>0</v>
      </c>
    </row>
    <row r="453" spans="2:15" x14ac:dyDescent="0.2">
      <c r="B453" s="44"/>
      <c r="C453" s="45"/>
      <c r="D453" s="45"/>
      <c r="E453" s="45"/>
      <c r="F453" s="45"/>
      <c r="G453" s="14"/>
      <c r="H453" s="45"/>
      <c r="I453" s="14"/>
      <c r="J453" s="14"/>
      <c r="K453" s="14"/>
      <c r="L453" s="14"/>
      <c r="M453" s="14"/>
      <c r="N453" s="14"/>
      <c r="O453" s="14"/>
    </row>
    <row r="454" spans="2:15" ht="15" x14ac:dyDescent="0.25">
      <c r="B454" s="9" t="s">
        <v>2572</v>
      </c>
      <c r="C454" s="37"/>
      <c r="D454" s="37"/>
      <c r="E454" s="37"/>
      <c r="F454" s="37"/>
      <c r="G454" s="10">
        <v>0</v>
      </c>
      <c r="H454" s="37"/>
      <c r="I454" s="41"/>
      <c r="J454" s="41">
        <v>0</v>
      </c>
      <c r="K454" s="10"/>
      <c r="L454" s="10"/>
      <c r="M454" s="10">
        <v>0</v>
      </c>
      <c r="N454" s="41">
        <v>0</v>
      </c>
      <c r="O454" s="41">
        <v>0</v>
      </c>
    </row>
    <row r="455" spans="2:15" ht="15" x14ac:dyDescent="0.25">
      <c r="B455" s="42" t="s">
        <v>2572</v>
      </c>
      <c r="C455" s="37"/>
      <c r="D455" s="37"/>
      <c r="E455" s="37"/>
      <c r="F455" s="37"/>
      <c r="G455" s="4"/>
      <c r="H455" s="37"/>
      <c r="I455" s="4"/>
      <c r="J455" s="4"/>
      <c r="K455" s="4"/>
      <c r="L455" s="4"/>
      <c r="M455" s="4"/>
      <c r="N455" s="4"/>
      <c r="O455" s="4"/>
    </row>
    <row r="456" spans="2:15" ht="15" x14ac:dyDescent="0.25">
      <c r="B456" s="43"/>
      <c r="C456" s="3" t="s">
        <v>87</v>
      </c>
      <c r="D456" s="3"/>
      <c r="E456" s="3"/>
      <c r="F456" s="3"/>
      <c r="G456" s="10">
        <v>0</v>
      </c>
      <c r="H456" s="3" t="s">
        <v>87</v>
      </c>
      <c r="I456" s="41">
        <v>0</v>
      </c>
      <c r="J456" s="41">
        <v>0</v>
      </c>
      <c r="K456" s="10">
        <v>0</v>
      </c>
      <c r="L456" s="10">
        <v>0</v>
      </c>
      <c r="M456" s="10">
        <v>0</v>
      </c>
      <c r="N456" s="41">
        <v>0</v>
      </c>
      <c r="O456" s="41">
        <v>0</v>
      </c>
    </row>
    <row r="457" spans="2:15" x14ac:dyDescent="0.2">
      <c r="B457" s="44"/>
      <c r="C457" s="45"/>
      <c r="D457" s="45"/>
      <c r="E457" s="45"/>
      <c r="F457" s="45"/>
      <c r="G457" s="14"/>
      <c r="H457" s="45"/>
      <c r="I457" s="14"/>
      <c r="J457" s="14"/>
      <c r="K457" s="14"/>
      <c r="L457" s="14"/>
      <c r="M457" s="14"/>
      <c r="N457" s="14"/>
      <c r="O457" s="14"/>
    </row>
    <row r="458" spans="2:15" ht="15" x14ac:dyDescent="0.25">
      <c r="B458" s="9" t="s">
        <v>2573</v>
      </c>
      <c r="C458" s="37"/>
      <c r="D458" s="37"/>
      <c r="E458" s="37"/>
      <c r="F458" s="37"/>
      <c r="G458" s="10">
        <v>1.4577415436143404</v>
      </c>
      <c r="H458" s="37"/>
      <c r="I458" s="41"/>
      <c r="J458" s="41">
        <v>9.2343269794193425E-2</v>
      </c>
      <c r="K458" s="10"/>
      <c r="L458" s="10"/>
      <c r="M458" s="10">
        <v>11115.56595</v>
      </c>
      <c r="N458" s="41">
        <v>1.3452815310057245E-2</v>
      </c>
      <c r="O458" s="41">
        <v>2.4327479226299068E-3</v>
      </c>
    </row>
    <row r="459" spans="2:15" ht="15" x14ac:dyDescent="0.25">
      <c r="B459" s="42" t="s">
        <v>2573</v>
      </c>
      <c r="C459" s="37"/>
      <c r="D459" s="37"/>
      <c r="E459" s="37"/>
      <c r="F459" s="37"/>
      <c r="G459" s="4"/>
      <c r="H459" s="37"/>
      <c r="I459" s="4"/>
      <c r="J459" s="4"/>
      <c r="K459" s="4"/>
      <c r="L459" s="4"/>
      <c r="M459" s="4"/>
      <c r="N459" s="4"/>
      <c r="O459" s="4"/>
    </row>
    <row r="460" spans="2:15" ht="15" x14ac:dyDescent="0.25">
      <c r="B460" s="43" t="s">
        <v>3101</v>
      </c>
      <c r="C460" s="3" t="s">
        <v>2585</v>
      </c>
      <c r="D460" s="3" t="s">
        <v>3102</v>
      </c>
      <c r="E460" s="3" t="s">
        <v>660</v>
      </c>
      <c r="F460" s="3" t="s">
        <v>136</v>
      </c>
      <c r="G460" s="10">
        <v>6.2700000000000005</v>
      </c>
      <c r="H460" s="3" t="s">
        <v>48</v>
      </c>
      <c r="I460" s="41">
        <v>4.9000000000000002E-2</v>
      </c>
      <c r="J460" s="41">
        <v>4.7300000000000002E-2</v>
      </c>
      <c r="K460" s="10">
        <v>292429.93</v>
      </c>
      <c r="L460" s="10">
        <v>102.5</v>
      </c>
      <c r="M460" s="10">
        <v>1152.5029099999999</v>
      </c>
      <c r="N460" s="41">
        <v>1.3948375514369134E-3</v>
      </c>
      <c r="O460" s="41">
        <v>2.5223628493045128E-4</v>
      </c>
    </row>
    <row r="461" spans="2:15" ht="15" x14ac:dyDescent="0.25">
      <c r="B461" s="43" t="s">
        <v>3103</v>
      </c>
      <c r="C461" s="3" t="s">
        <v>2585</v>
      </c>
      <c r="D461" s="3" t="s">
        <v>3104</v>
      </c>
      <c r="E461" s="3" t="s">
        <v>88</v>
      </c>
      <c r="F461" s="3" t="s">
        <v>702</v>
      </c>
      <c r="G461" s="10">
        <v>0</v>
      </c>
      <c r="H461" s="3" t="s">
        <v>48</v>
      </c>
      <c r="I461" s="41">
        <v>2.5000000000000001E-3</v>
      </c>
      <c r="J461" s="41">
        <v>0</v>
      </c>
      <c r="K461" s="10">
        <v>0</v>
      </c>
      <c r="L461" s="10">
        <v>100.01739999999999</v>
      </c>
      <c r="M461" s="10">
        <v>0.4963700000002973</v>
      </c>
      <c r="N461" s="41">
        <v>6.0074079587977383E-7</v>
      </c>
      <c r="O461" s="41">
        <v>1.0863532201493798E-7</v>
      </c>
    </row>
    <row r="462" spans="2:15" ht="15" x14ac:dyDescent="0.25">
      <c r="B462" s="43" t="s">
        <v>3103</v>
      </c>
      <c r="C462" s="3" t="s">
        <v>2585</v>
      </c>
      <c r="D462" s="3" t="s">
        <v>3105</v>
      </c>
      <c r="E462" s="3" t="s">
        <v>88</v>
      </c>
      <c r="F462" s="3" t="s">
        <v>702</v>
      </c>
      <c r="G462" s="10">
        <v>0</v>
      </c>
      <c r="H462" s="3" t="s">
        <v>48</v>
      </c>
      <c r="I462" s="41">
        <v>3.4723000000000004E-2</v>
      </c>
      <c r="J462" s="41">
        <v>0</v>
      </c>
      <c r="K462" s="10">
        <v>149172.35999999999</v>
      </c>
      <c r="L462" s="10">
        <v>101.51</v>
      </c>
      <c r="M462" s="10">
        <v>582.22860000000003</v>
      </c>
      <c r="N462" s="41">
        <v>7.0465272387081621E-4</v>
      </c>
      <c r="O462" s="41">
        <v>1.2742629781668641E-4</v>
      </c>
    </row>
    <row r="463" spans="2:15" ht="15" x14ac:dyDescent="0.25">
      <c r="B463" s="43" t="s">
        <v>3103</v>
      </c>
      <c r="C463" s="3" t="s">
        <v>2585</v>
      </c>
      <c r="D463" s="3" t="s">
        <v>3106</v>
      </c>
      <c r="E463" s="3" t="s">
        <v>88</v>
      </c>
      <c r="F463" s="3" t="s">
        <v>702</v>
      </c>
      <c r="G463" s="10">
        <v>0</v>
      </c>
      <c r="H463" s="3" t="s">
        <v>48</v>
      </c>
      <c r="I463" s="41">
        <v>3.4723000000000004E-2</v>
      </c>
      <c r="J463" s="41">
        <v>0</v>
      </c>
      <c r="K463" s="10">
        <v>110582.64</v>
      </c>
      <c r="L463" s="10">
        <v>101.61</v>
      </c>
      <c r="M463" s="10">
        <v>432.03580999999997</v>
      </c>
      <c r="N463" s="41">
        <v>5.2287917550981585E-4</v>
      </c>
      <c r="O463" s="41">
        <v>9.4555169211085375E-5</v>
      </c>
    </row>
    <row r="464" spans="2:15" ht="15" x14ac:dyDescent="0.25">
      <c r="B464" s="43" t="s">
        <v>3103</v>
      </c>
      <c r="C464" s="3" t="s">
        <v>2585</v>
      </c>
      <c r="D464" s="3" t="s">
        <v>3107</v>
      </c>
      <c r="E464" s="3" t="s">
        <v>88</v>
      </c>
      <c r="F464" s="3" t="s">
        <v>702</v>
      </c>
      <c r="G464" s="10">
        <v>0</v>
      </c>
      <c r="H464" s="3" t="s">
        <v>48</v>
      </c>
      <c r="I464" s="41">
        <v>3.4723000000000004E-2</v>
      </c>
      <c r="J464" s="41">
        <v>0</v>
      </c>
      <c r="K464" s="10">
        <v>9901</v>
      </c>
      <c r="L464" s="10">
        <v>100.71</v>
      </c>
      <c r="M464" s="10">
        <v>38.339640000000003</v>
      </c>
      <c r="N464" s="41">
        <v>4.6401244731410483E-5</v>
      </c>
      <c r="O464" s="41">
        <v>8.3909969122515523E-6</v>
      </c>
    </row>
    <row r="465" spans="2:15" ht="15" x14ac:dyDescent="0.25">
      <c r="B465" s="43" t="s">
        <v>3103</v>
      </c>
      <c r="C465" s="3" t="s">
        <v>2585</v>
      </c>
      <c r="D465" s="3" t="s">
        <v>3108</v>
      </c>
      <c r="E465" s="3" t="s">
        <v>88</v>
      </c>
      <c r="F465" s="3" t="s">
        <v>702</v>
      </c>
      <c r="G465" s="10">
        <v>0</v>
      </c>
      <c r="H465" s="3" t="s">
        <v>48</v>
      </c>
      <c r="I465" s="41">
        <v>3.4723000000000004E-2</v>
      </c>
      <c r="J465" s="41">
        <v>0</v>
      </c>
      <c r="K465" s="10">
        <v>3804</v>
      </c>
      <c r="L465" s="10">
        <v>100.75</v>
      </c>
      <c r="M465" s="10">
        <v>14.736079999999999</v>
      </c>
      <c r="N465" s="41">
        <v>1.7834608109560841E-5</v>
      </c>
      <c r="O465" s="41">
        <v>3.2251320507623918E-6</v>
      </c>
    </row>
    <row r="466" spans="2:15" ht="15" x14ac:dyDescent="0.25">
      <c r="B466" s="43" t="s">
        <v>3103</v>
      </c>
      <c r="C466" s="3" t="s">
        <v>2585</v>
      </c>
      <c r="D466" s="3" t="s">
        <v>3109</v>
      </c>
      <c r="E466" s="3" t="s">
        <v>88</v>
      </c>
      <c r="F466" s="3" t="s">
        <v>702</v>
      </c>
      <c r="G466" s="10">
        <v>0</v>
      </c>
      <c r="H466" s="3" t="s">
        <v>48</v>
      </c>
      <c r="I466" s="41">
        <v>3.4723000000000004E-2</v>
      </c>
      <c r="J466" s="41">
        <v>0</v>
      </c>
      <c r="K466" s="10">
        <v>412</v>
      </c>
      <c r="L466" s="10">
        <v>100.73</v>
      </c>
      <c r="M466" s="10">
        <v>1.5957000000000001</v>
      </c>
      <c r="N466" s="41">
        <v>1.931224868514981E-6</v>
      </c>
      <c r="O466" s="41">
        <v>3.4923420702123964E-7</v>
      </c>
    </row>
    <row r="467" spans="2:15" ht="15" x14ac:dyDescent="0.25">
      <c r="B467" s="43" t="s">
        <v>3103</v>
      </c>
      <c r="C467" s="3" t="s">
        <v>2585</v>
      </c>
      <c r="D467" s="3" t="s">
        <v>3110</v>
      </c>
      <c r="E467" s="3" t="s">
        <v>88</v>
      </c>
      <c r="F467" s="3" t="s">
        <v>702</v>
      </c>
      <c r="G467" s="10">
        <v>0</v>
      </c>
      <c r="H467" s="3" t="s">
        <v>48</v>
      </c>
      <c r="I467" s="41">
        <v>3.4723000000000004E-2</v>
      </c>
      <c r="J467" s="41">
        <v>0</v>
      </c>
      <c r="K467" s="10">
        <v>481</v>
      </c>
      <c r="L467" s="10">
        <v>100.77</v>
      </c>
      <c r="M467" s="10">
        <v>1.8636900000000001</v>
      </c>
      <c r="N467" s="41">
        <v>2.2555646269365701E-6</v>
      </c>
      <c r="O467" s="41">
        <v>4.0788638170296051E-7</v>
      </c>
    </row>
    <row r="468" spans="2:15" ht="15" x14ac:dyDescent="0.25">
      <c r="B468" s="43" t="s">
        <v>3103</v>
      </c>
      <c r="C468" s="3" t="s">
        <v>2585</v>
      </c>
      <c r="D468" s="3" t="s">
        <v>3111</v>
      </c>
      <c r="E468" s="3" t="s">
        <v>88</v>
      </c>
      <c r="F468" s="3" t="s">
        <v>702</v>
      </c>
      <c r="G468" s="10">
        <v>0</v>
      </c>
      <c r="H468" s="3" t="s">
        <v>48</v>
      </c>
      <c r="I468" s="41">
        <v>3.4723000000000004E-2</v>
      </c>
      <c r="J468" s="41">
        <v>0</v>
      </c>
      <c r="K468" s="10">
        <v>23765</v>
      </c>
      <c r="L468" s="10">
        <v>100.58</v>
      </c>
      <c r="M468" s="10">
        <v>91.906410000000008</v>
      </c>
      <c r="N468" s="41">
        <v>1.1123139974176469E-4</v>
      </c>
      <c r="O468" s="41">
        <v>2.0114596864397398E-5</v>
      </c>
    </row>
    <row r="469" spans="2:15" ht="15" x14ac:dyDescent="0.25">
      <c r="B469" s="43" t="s">
        <v>3103</v>
      </c>
      <c r="C469" s="3" t="s">
        <v>2585</v>
      </c>
      <c r="D469" s="3" t="s">
        <v>3112</v>
      </c>
      <c r="E469" s="3" t="s">
        <v>88</v>
      </c>
      <c r="F469" s="3" t="s">
        <v>702</v>
      </c>
      <c r="G469" s="10">
        <v>0</v>
      </c>
      <c r="H469" s="3" t="s">
        <v>48</v>
      </c>
      <c r="I469" s="41">
        <v>3.4723000000000004E-2</v>
      </c>
      <c r="J469" s="41">
        <v>0</v>
      </c>
      <c r="K469" s="10">
        <v>5404</v>
      </c>
      <c r="L469" s="10">
        <v>100.62</v>
      </c>
      <c r="M469" s="10">
        <v>20.907209999999999</v>
      </c>
      <c r="N469" s="41">
        <v>2.5303330126756337E-5</v>
      </c>
      <c r="O469" s="41">
        <v>4.5757428748364547E-6</v>
      </c>
    </row>
    <row r="470" spans="2:15" ht="15" x14ac:dyDescent="0.25">
      <c r="B470" s="43" t="s">
        <v>3103</v>
      </c>
      <c r="C470" s="3" t="s">
        <v>2585</v>
      </c>
      <c r="D470" s="3" t="s">
        <v>3113</v>
      </c>
      <c r="E470" s="3" t="s">
        <v>88</v>
      </c>
      <c r="F470" s="3" t="s">
        <v>702</v>
      </c>
      <c r="G470" s="10">
        <v>0</v>
      </c>
      <c r="H470" s="3" t="s">
        <v>48</v>
      </c>
      <c r="I470" s="41">
        <v>3.4723000000000004E-2</v>
      </c>
      <c r="J470" s="41">
        <v>0</v>
      </c>
      <c r="K470" s="10">
        <v>453</v>
      </c>
      <c r="L470" s="10">
        <v>100.61</v>
      </c>
      <c r="M470" s="10">
        <v>1.75241</v>
      </c>
      <c r="N470" s="41">
        <v>2.1208859884905294E-6</v>
      </c>
      <c r="O470" s="41">
        <v>3.8353168936898574E-7</v>
      </c>
    </row>
    <row r="471" spans="2:15" ht="15" x14ac:dyDescent="0.25">
      <c r="B471" s="43" t="s">
        <v>3103</v>
      </c>
      <c r="C471" s="3" t="s">
        <v>2585</v>
      </c>
      <c r="D471" s="3" t="s">
        <v>3114</v>
      </c>
      <c r="E471" s="3" t="s">
        <v>88</v>
      </c>
      <c r="F471" s="3" t="s">
        <v>702</v>
      </c>
      <c r="G471" s="10">
        <v>0</v>
      </c>
      <c r="H471" s="3" t="s">
        <v>48</v>
      </c>
      <c r="I471" s="41">
        <v>3.4723000000000004E-2</v>
      </c>
      <c r="J471" s="41">
        <v>0</v>
      </c>
      <c r="K471" s="10">
        <v>505</v>
      </c>
      <c r="L471" s="10">
        <v>100.65</v>
      </c>
      <c r="M471" s="10">
        <v>1.9543499999999998</v>
      </c>
      <c r="N471" s="41">
        <v>2.3652875363678962E-6</v>
      </c>
      <c r="O471" s="41">
        <v>4.2772818981760959E-7</v>
      </c>
    </row>
    <row r="472" spans="2:15" ht="15" x14ac:dyDescent="0.25">
      <c r="B472" s="43" t="s">
        <v>3103</v>
      </c>
      <c r="C472" s="3" t="s">
        <v>2585</v>
      </c>
      <c r="D472" s="3" t="s">
        <v>3115</v>
      </c>
      <c r="E472" s="3" t="s">
        <v>88</v>
      </c>
      <c r="F472" s="3" t="s">
        <v>702</v>
      </c>
      <c r="G472" s="10">
        <v>0</v>
      </c>
      <c r="H472" s="3" t="s">
        <v>48</v>
      </c>
      <c r="I472" s="41">
        <v>3.4618000000000003E-2</v>
      </c>
      <c r="J472" s="41">
        <v>0</v>
      </c>
      <c r="K472" s="10">
        <v>506</v>
      </c>
      <c r="L472" s="10">
        <v>100.46</v>
      </c>
      <c r="M472" s="10">
        <v>1.95452</v>
      </c>
      <c r="N472" s="41">
        <v>2.365493281951432E-6</v>
      </c>
      <c r="O472" s="41">
        <v>4.2776539594356913E-7</v>
      </c>
    </row>
    <row r="473" spans="2:15" ht="15" x14ac:dyDescent="0.25">
      <c r="B473" s="43" t="s">
        <v>3103</v>
      </c>
      <c r="C473" s="3" t="s">
        <v>2585</v>
      </c>
      <c r="D473" s="3" t="s">
        <v>3116</v>
      </c>
      <c r="E473" s="3" t="s">
        <v>88</v>
      </c>
      <c r="F473" s="3" t="s">
        <v>702</v>
      </c>
      <c r="G473" s="10">
        <v>0</v>
      </c>
      <c r="H473" s="3" t="s">
        <v>48</v>
      </c>
      <c r="I473" s="41">
        <v>3.4618000000000003E-2</v>
      </c>
      <c r="J473" s="41">
        <v>0</v>
      </c>
      <c r="K473" s="10">
        <v>501</v>
      </c>
      <c r="L473" s="10">
        <v>100.46</v>
      </c>
      <c r="M473" s="10">
        <v>1.9352100000000001</v>
      </c>
      <c r="N473" s="41">
        <v>2.3421230041980799E-6</v>
      </c>
      <c r="O473" s="41">
        <v>4.2353921775369628E-7</v>
      </c>
    </row>
    <row r="474" spans="2:15" ht="15" x14ac:dyDescent="0.25">
      <c r="B474" s="43" t="s">
        <v>3103</v>
      </c>
      <c r="C474" s="3" t="s">
        <v>2585</v>
      </c>
      <c r="D474" s="3" t="s">
        <v>3117</v>
      </c>
      <c r="E474" s="3" t="s">
        <v>88</v>
      </c>
      <c r="F474" s="3" t="s">
        <v>702</v>
      </c>
      <c r="G474" s="10">
        <v>0</v>
      </c>
      <c r="H474" s="3" t="s">
        <v>48</v>
      </c>
      <c r="I474" s="41">
        <v>3.5002999999999999E-2</v>
      </c>
      <c r="J474" s="41">
        <v>0</v>
      </c>
      <c r="K474" s="10">
        <v>58076</v>
      </c>
      <c r="L474" s="10">
        <v>100.22</v>
      </c>
      <c r="M474" s="10">
        <v>223.79348000000002</v>
      </c>
      <c r="N474" s="41">
        <v>2.7085011843548911E-4</v>
      </c>
      <c r="O474" s="41">
        <v>4.897934356352927E-5</v>
      </c>
    </row>
    <row r="475" spans="2:15" ht="15" x14ac:dyDescent="0.25">
      <c r="B475" s="43" t="s">
        <v>3103</v>
      </c>
      <c r="C475" s="3" t="s">
        <v>2585</v>
      </c>
      <c r="D475" s="3" t="s">
        <v>3118</v>
      </c>
      <c r="E475" s="3" t="s">
        <v>88</v>
      </c>
      <c r="F475" s="3" t="s">
        <v>702</v>
      </c>
      <c r="G475" s="10">
        <v>0</v>
      </c>
      <c r="H475" s="3" t="s">
        <v>48</v>
      </c>
      <c r="I475" s="41">
        <v>3.5002999999999999E-2</v>
      </c>
      <c r="J475" s="41">
        <v>0</v>
      </c>
      <c r="K475" s="10">
        <v>4550</v>
      </c>
      <c r="L475" s="10">
        <v>100.21</v>
      </c>
      <c r="M475" s="10">
        <v>17.531490000000002</v>
      </c>
      <c r="N475" s="41">
        <v>2.1217803766448395E-5</v>
      </c>
      <c r="O475" s="41">
        <v>3.8369342658712748E-6</v>
      </c>
    </row>
    <row r="476" spans="2:15" ht="15" x14ac:dyDescent="0.25">
      <c r="B476" s="43" t="s">
        <v>3119</v>
      </c>
      <c r="C476" s="3" t="s">
        <v>2566</v>
      </c>
      <c r="D476" s="3" t="s">
        <v>3120</v>
      </c>
      <c r="E476" s="3" t="s">
        <v>88</v>
      </c>
      <c r="F476" s="3" t="s">
        <v>702</v>
      </c>
      <c r="G476" s="10">
        <v>0.10999999999999999</v>
      </c>
      <c r="H476" s="3" t="s">
        <v>48</v>
      </c>
      <c r="I476" s="41">
        <v>0.102284</v>
      </c>
      <c r="J476" s="41">
        <v>0.1094</v>
      </c>
      <c r="K476" s="10">
        <v>593740.55000000005</v>
      </c>
      <c r="L476" s="10">
        <v>100.68</v>
      </c>
      <c r="M476" s="10">
        <v>2298.4563599999997</v>
      </c>
      <c r="N476" s="41">
        <v>2.7817485001118132E-3</v>
      </c>
      <c r="O476" s="41">
        <v>5.0303915789780328E-4</v>
      </c>
    </row>
    <row r="477" spans="2:15" ht="15" x14ac:dyDescent="0.25">
      <c r="B477" s="43" t="s">
        <v>3119</v>
      </c>
      <c r="C477" s="3" t="s">
        <v>2566</v>
      </c>
      <c r="D477" s="3" t="s">
        <v>3121</v>
      </c>
      <c r="E477" s="3" t="s">
        <v>88</v>
      </c>
      <c r="F477" s="3" t="s">
        <v>702</v>
      </c>
      <c r="G477" s="10">
        <v>0.11000000000000032</v>
      </c>
      <c r="H477" s="3" t="s">
        <v>48</v>
      </c>
      <c r="I477" s="41">
        <v>5.2283999999999997E-2</v>
      </c>
      <c r="J477" s="41">
        <v>0.5</v>
      </c>
      <c r="K477" s="10">
        <v>0</v>
      </c>
      <c r="L477" s="10">
        <v>100.3486</v>
      </c>
      <c r="M477" s="10">
        <v>7.1266999999998006</v>
      </c>
      <c r="N477" s="41">
        <v>8.6252179422481223E-6</v>
      </c>
      <c r="O477" s="41">
        <v>1.5597464580924979E-6</v>
      </c>
    </row>
    <row r="478" spans="2:15" ht="15" x14ac:dyDescent="0.25">
      <c r="B478" s="43" t="s">
        <v>3122</v>
      </c>
      <c r="C478" s="3" t="s">
        <v>2585</v>
      </c>
      <c r="D478" s="3" t="s">
        <v>3123</v>
      </c>
      <c r="E478" s="3" t="s">
        <v>88</v>
      </c>
      <c r="F478" s="3" t="s">
        <v>702</v>
      </c>
      <c r="G478" s="10">
        <v>0</v>
      </c>
      <c r="H478" s="3" t="s">
        <v>48</v>
      </c>
      <c r="I478" s="41">
        <v>4.4999999999999998E-2</v>
      </c>
      <c r="J478" s="41">
        <v>0</v>
      </c>
      <c r="K478" s="10">
        <v>137174.29999999999</v>
      </c>
      <c r="L478" s="10">
        <v>101.41</v>
      </c>
      <c r="M478" s="10">
        <v>534.87202000000002</v>
      </c>
      <c r="N478" s="41">
        <v>6.4733856395114502E-4</v>
      </c>
      <c r="O478" s="41">
        <v>1.1706185734320275E-4</v>
      </c>
    </row>
    <row r="479" spans="2:15" ht="15" x14ac:dyDescent="0.25">
      <c r="B479" s="43" t="s">
        <v>3122</v>
      </c>
      <c r="C479" s="3" t="s">
        <v>2585</v>
      </c>
      <c r="D479" s="3" t="s">
        <v>3124</v>
      </c>
      <c r="E479" s="3" t="s">
        <v>88</v>
      </c>
      <c r="F479" s="3" t="s">
        <v>702</v>
      </c>
      <c r="G479" s="10">
        <v>0</v>
      </c>
      <c r="H479" s="3" t="s">
        <v>48</v>
      </c>
      <c r="I479" s="41">
        <v>4.4999999999999998E-2</v>
      </c>
      <c r="J479" s="41">
        <v>0</v>
      </c>
      <c r="K479" s="10">
        <v>80028.5</v>
      </c>
      <c r="L479" s="10">
        <v>101.09</v>
      </c>
      <c r="M479" s="10">
        <v>311.06362000000001</v>
      </c>
      <c r="N479" s="41">
        <v>3.7647038831503036E-4</v>
      </c>
      <c r="O479" s="41">
        <v>6.8079248394971621E-5</v>
      </c>
    </row>
    <row r="480" spans="2:15" ht="15" x14ac:dyDescent="0.25">
      <c r="B480" s="43" t="s">
        <v>3122</v>
      </c>
      <c r="C480" s="3" t="s">
        <v>2585</v>
      </c>
      <c r="D480" s="3" t="s">
        <v>3125</v>
      </c>
      <c r="E480" s="3" t="s">
        <v>88</v>
      </c>
      <c r="F480" s="3" t="s">
        <v>702</v>
      </c>
      <c r="G480" s="10">
        <v>0</v>
      </c>
      <c r="H480" s="3" t="s">
        <v>48</v>
      </c>
      <c r="I480" s="41">
        <v>4.4999999999999998E-2</v>
      </c>
      <c r="J480" s="41">
        <v>0</v>
      </c>
      <c r="K480" s="10">
        <v>64463.499999999993</v>
      </c>
      <c r="L480" s="10">
        <v>100.96</v>
      </c>
      <c r="M480" s="10">
        <v>250.24163000000001</v>
      </c>
      <c r="N480" s="41">
        <v>3.0285947170127499E-4</v>
      </c>
      <c r="O480" s="41">
        <v>5.4767774153507839E-5</v>
      </c>
    </row>
    <row r="481" spans="2:15" ht="15" x14ac:dyDescent="0.25">
      <c r="B481" s="43" t="s">
        <v>3122</v>
      </c>
      <c r="C481" s="3" t="s">
        <v>2585</v>
      </c>
      <c r="D481" s="3" t="s">
        <v>3126</v>
      </c>
      <c r="E481" s="3" t="s">
        <v>88</v>
      </c>
      <c r="F481" s="3" t="s">
        <v>702</v>
      </c>
      <c r="G481" s="10">
        <v>0</v>
      </c>
      <c r="H481" s="3" t="s">
        <v>48</v>
      </c>
      <c r="I481" s="41">
        <v>4.4999999999999998E-2</v>
      </c>
      <c r="J481" s="41">
        <v>0</v>
      </c>
      <c r="K481" s="10">
        <v>8753</v>
      </c>
      <c r="L481" s="10">
        <v>100.33</v>
      </c>
      <c r="M481" s="10">
        <v>33.766349999999996</v>
      </c>
      <c r="N481" s="41">
        <v>4.0866337556546223E-5</v>
      </c>
      <c r="O481" s="41">
        <v>7.3900886546666873E-6</v>
      </c>
    </row>
    <row r="482" spans="2:15" ht="15" x14ac:dyDescent="0.25">
      <c r="B482" s="43" t="s">
        <v>3122</v>
      </c>
      <c r="C482" s="3" t="s">
        <v>2585</v>
      </c>
      <c r="D482" s="3" t="s">
        <v>3127</v>
      </c>
      <c r="E482" s="3" t="s">
        <v>88</v>
      </c>
      <c r="F482" s="3" t="s">
        <v>702</v>
      </c>
      <c r="G482" s="10">
        <v>0</v>
      </c>
      <c r="H482" s="3" t="s">
        <v>48</v>
      </c>
      <c r="I482" s="41">
        <v>4.4999999999999998E-2</v>
      </c>
      <c r="J482" s="41">
        <v>0</v>
      </c>
      <c r="K482" s="10">
        <v>3512</v>
      </c>
      <c r="L482" s="10">
        <v>100.33</v>
      </c>
      <c r="M482" s="10">
        <v>13.548200000000001</v>
      </c>
      <c r="N482" s="41">
        <v>1.6396954793266067E-5</v>
      </c>
      <c r="O482" s="41">
        <v>2.9651531513224036E-6</v>
      </c>
    </row>
    <row r="483" spans="2:15" ht="15" x14ac:dyDescent="0.25">
      <c r="B483" s="43" t="s">
        <v>3122</v>
      </c>
      <c r="C483" s="3" t="s">
        <v>2585</v>
      </c>
      <c r="D483" s="3" t="s">
        <v>3128</v>
      </c>
      <c r="E483" s="3" t="s">
        <v>88</v>
      </c>
      <c r="F483" s="3" t="s">
        <v>702</v>
      </c>
      <c r="G483" s="10">
        <v>0</v>
      </c>
      <c r="H483" s="3" t="s">
        <v>48</v>
      </c>
      <c r="I483" s="41">
        <v>4.4999999999999998E-2</v>
      </c>
      <c r="J483" s="41">
        <v>0</v>
      </c>
      <c r="K483" s="10">
        <v>1159</v>
      </c>
      <c r="L483" s="10">
        <v>100.44</v>
      </c>
      <c r="M483" s="10">
        <v>4.4759599999999997</v>
      </c>
      <c r="N483" s="41">
        <v>5.4171117769494974E-6</v>
      </c>
      <c r="O483" s="41">
        <v>9.7960665617521312E-7</v>
      </c>
    </row>
    <row r="484" spans="2:15" ht="15" x14ac:dyDescent="0.25">
      <c r="B484" s="43" t="s">
        <v>3122</v>
      </c>
      <c r="C484" s="3" t="s">
        <v>2585</v>
      </c>
      <c r="D484" s="3" t="s">
        <v>3129</v>
      </c>
      <c r="E484" s="3" t="s">
        <v>88</v>
      </c>
      <c r="F484" s="3" t="s">
        <v>702</v>
      </c>
      <c r="G484" s="10">
        <v>0</v>
      </c>
      <c r="H484" s="3" t="s">
        <v>48</v>
      </c>
      <c r="I484" s="41">
        <v>4.4999999999999998E-2</v>
      </c>
      <c r="J484" s="41">
        <v>0</v>
      </c>
      <c r="K484" s="10">
        <v>7612</v>
      </c>
      <c r="L484" s="10">
        <v>100.53</v>
      </c>
      <c r="M484" s="10">
        <v>29.423259999999999</v>
      </c>
      <c r="N484" s="41">
        <v>3.5610034107151774E-5</v>
      </c>
      <c r="O484" s="41">
        <v>6.4395618688223092E-6</v>
      </c>
    </row>
    <row r="485" spans="2:15" ht="15" x14ac:dyDescent="0.25">
      <c r="B485" s="43" t="s">
        <v>3122</v>
      </c>
      <c r="C485" s="3" t="s">
        <v>2585</v>
      </c>
      <c r="D485" s="3" t="s">
        <v>3130</v>
      </c>
      <c r="E485" s="3" t="s">
        <v>88</v>
      </c>
      <c r="F485" s="3" t="s">
        <v>702</v>
      </c>
      <c r="G485" s="10">
        <v>0</v>
      </c>
      <c r="H485" s="3" t="s">
        <v>48</v>
      </c>
      <c r="I485" s="41">
        <v>4.4999999999999998E-2</v>
      </c>
      <c r="J485" s="41">
        <v>0</v>
      </c>
      <c r="K485" s="10">
        <v>2696</v>
      </c>
      <c r="L485" s="10">
        <v>100.54</v>
      </c>
      <c r="M485" s="10">
        <v>10.4221</v>
      </c>
      <c r="N485" s="41">
        <v>1.2613535565676494E-5</v>
      </c>
      <c r="O485" s="41">
        <v>2.28097626683967E-6</v>
      </c>
    </row>
    <row r="486" spans="2:15" ht="15" x14ac:dyDescent="0.25">
      <c r="B486" s="43" t="s">
        <v>3122</v>
      </c>
      <c r="C486" s="3" t="s">
        <v>2585</v>
      </c>
      <c r="D486" s="3" t="s">
        <v>3131</v>
      </c>
      <c r="E486" s="3" t="s">
        <v>88</v>
      </c>
      <c r="F486" s="3" t="s">
        <v>702</v>
      </c>
      <c r="G486" s="10">
        <v>0</v>
      </c>
      <c r="H486" s="3" t="s">
        <v>48</v>
      </c>
      <c r="I486" s="41">
        <v>4.4999999999999998E-2</v>
      </c>
      <c r="J486" s="41">
        <v>0</v>
      </c>
      <c r="K486" s="10">
        <v>3447</v>
      </c>
      <c r="L486" s="10">
        <v>100.54</v>
      </c>
      <c r="M486" s="10">
        <v>13.325290000000001</v>
      </c>
      <c r="N486" s="41">
        <v>1.6127173922525531E-5</v>
      </c>
      <c r="O486" s="41">
        <v>2.9163671658068899E-6</v>
      </c>
    </row>
    <row r="487" spans="2:15" ht="15" x14ac:dyDescent="0.25">
      <c r="B487" s="43" t="s">
        <v>3122</v>
      </c>
      <c r="C487" s="3" t="s">
        <v>2585</v>
      </c>
      <c r="D487" s="3" t="s">
        <v>3132</v>
      </c>
      <c r="E487" s="3" t="s">
        <v>88</v>
      </c>
      <c r="F487" s="3" t="s">
        <v>702</v>
      </c>
      <c r="G487" s="10">
        <v>0</v>
      </c>
      <c r="H487" s="3" t="s">
        <v>48</v>
      </c>
      <c r="I487" s="41">
        <v>4.4999999999999998E-2</v>
      </c>
      <c r="J487" s="41">
        <v>0</v>
      </c>
      <c r="K487" s="10">
        <v>4860</v>
      </c>
      <c r="L487" s="10">
        <v>100.53</v>
      </c>
      <c r="M487" s="10">
        <v>18.785740000000001</v>
      </c>
      <c r="N487" s="41">
        <v>2.2735782579091694E-5</v>
      </c>
      <c r="O487" s="41">
        <v>4.1114388746049902E-6</v>
      </c>
    </row>
    <row r="488" spans="2:15" ht="15" x14ac:dyDescent="0.25">
      <c r="B488" s="43" t="s">
        <v>3122</v>
      </c>
      <c r="C488" s="3" t="s">
        <v>2585</v>
      </c>
      <c r="D488" s="3" t="s">
        <v>3133</v>
      </c>
      <c r="E488" s="3" t="s">
        <v>88</v>
      </c>
      <c r="F488" s="3" t="s">
        <v>702</v>
      </c>
      <c r="G488" s="10">
        <v>0</v>
      </c>
      <c r="H488" s="3" t="s">
        <v>48</v>
      </c>
      <c r="I488" s="41">
        <v>4.4999999999999998E-2</v>
      </c>
      <c r="J488" s="41">
        <v>0</v>
      </c>
      <c r="K488" s="10">
        <v>3432</v>
      </c>
      <c r="L488" s="10">
        <v>100.53</v>
      </c>
      <c r="M488" s="10">
        <v>13.265979999999999</v>
      </c>
      <c r="N488" s="41">
        <v>1.6055392919234419E-5</v>
      </c>
      <c r="O488" s="41">
        <v>2.9033866050383054E-6</v>
      </c>
    </row>
    <row r="489" spans="2:15" ht="15" x14ac:dyDescent="0.25">
      <c r="B489" s="43" t="s">
        <v>3122</v>
      </c>
      <c r="C489" s="3" t="s">
        <v>2585</v>
      </c>
      <c r="D489" s="3" t="s">
        <v>3134</v>
      </c>
      <c r="E489" s="3" t="s">
        <v>88</v>
      </c>
      <c r="F489" s="3" t="s">
        <v>702</v>
      </c>
      <c r="G489" s="10">
        <v>0</v>
      </c>
      <c r="H489" s="3" t="s">
        <v>48</v>
      </c>
      <c r="I489" s="41">
        <v>4.4999999999999998E-2</v>
      </c>
      <c r="J489" s="41">
        <v>0</v>
      </c>
      <c r="K489" s="10">
        <v>4684</v>
      </c>
      <c r="L489" s="10">
        <v>100.45</v>
      </c>
      <c r="M489" s="10">
        <v>18.09102</v>
      </c>
      <c r="N489" s="41">
        <v>2.1894985097951925E-5</v>
      </c>
      <c r="O489" s="41">
        <v>3.9593927579779322E-6</v>
      </c>
    </row>
    <row r="490" spans="2:15" ht="15" x14ac:dyDescent="0.25">
      <c r="B490" s="43" t="s">
        <v>3122</v>
      </c>
      <c r="C490" s="3" t="s">
        <v>2585</v>
      </c>
      <c r="D490" s="3" t="s">
        <v>3135</v>
      </c>
      <c r="E490" s="3" t="s">
        <v>88</v>
      </c>
      <c r="F490" s="3" t="s">
        <v>702</v>
      </c>
      <c r="G490" s="10">
        <v>0</v>
      </c>
      <c r="H490" s="3" t="s">
        <v>48</v>
      </c>
      <c r="I490" s="41">
        <v>4.4999999999999998E-2</v>
      </c>
      <c r="J490" s="41">
        <v>0</v>
      </c>
      <c r="K490" s="10">
        <v>2843</v>
      </c>
      <c r="L490" s="10">
        <v>100.45</v>
      </c>
      <c r="M490" s="10">
        <v>10.98053</v>
      </c>
      <c r="N490" s="41">
        <v>1.3289385602227738E-5</v>
      </c>
      <c r="O490" s="41">
        <v>2.4031940134254137E-6</v>
      </c>
    </row>
    <row r="491" spans="2:15" ht="15" x14ac:dyDescent="0.25">
      <c r="B491" s="43" t="s">
        <v>3122</v>
      </c>
      <c r="C491" s="3" t="s">
        <v>2585</v>
      </c>
      <c r="D491" s="3" t="s">
        <v>3136</v>
      </c>
      <c r="E491" s="3" t="s">
        <v>88</v>
      </c>
      <c r="F491" s="3" t="s">
        <v>702</v>
      </c>
      <c r="G491" s="10">
        <v>0</v>
      </c>
      <c r="H491" s="3" t="s">
        <v>48</v>
      </c>
      <c r="I491" s="41">
        <v>4.4999999999999998E-2</v>
      </c>
      <c r="J491" s="41">
        <v>0</v>
      </c>
      <c r="K491" s="10">
        <v>774</v>
      </c>
      <c r="L491" s="10">
        <v>100.18</v>
      </c>
      <c r="M491" s="10">
        <v>2.9813899999999998</v>
      </c>
      <c r="N491" s="41">
        <v>3.6082813252753511E-6</v>
      </c>
      <c r="O491" s="41">
        <v>6.5250571690860037E-7</v>
      </c>
    </row>
    <row r="492" spans="2:15" ht="15" x14ac:dyDescent="0.25">
      <c r="B492" s="43" t="s">
        <v>3122</v>
      </c>
      <c r="C492" s="3" t="s">
        <v>2566</v>
      </c>
      <c r="D492" s="3" t="s">
        <v>3137</v>
      </c>
      <c r="E492" s="3" t="s">
        <v>88</v>
      </c>
      <c r="F492" s="3" t="s">
        <v>702</v>
      </c>
      <c r="G492" s="10">
        <v>0</v>
      </c>
      <c r="H492" s="3" t="s">
        <v>48</v>
      </c>
      <c r="I492" s="41">
        <v>0</v>
      </c>
      <c r="J492" s="41">
        <v>0</v>
      </c>
      <c r="K492" s="10">
        <v>0</v>
      </c>
      <c r="L492" s="10">
        <v>100</v>
      </c>
      <c r="M492" s="10">
        <v>0</v>
      </c>
      <c r="N492" s="41">
        <v>0</v>
      </c>
      <c r="O492" s="41">
        <v>0</v>
      </c>
    </row>
    <row r="493" spans="2:15" ht="15" x14ac:dyDescent="0.25">
      <c r="B493" s="43" t="s">
        <v>3138</v>
      </c>
      <c r="C493" s="3" t="s">
        <v>2566</v>
      </c>
      <c r="D493" s="3" t="s">
        <v>3139</v>
      </c>
      <c r="E493" s="3" t="s">
        <v>88</v>
      </c>
      <c r="F493" s="3" t="s">
        <v>702</v>
      </c>
      <c r="G493" s="10">
        <v>2.66</v>
      </c>
      <c r="H493" s="3" t="s">
        <v>48</v>
      </c>
      <c r="I493" s="41">
        <v>9.7500000000000003E-2</v>
      </c>
      <c r="J493" s="41">
        <v>9.9100000000000008E-2</v>
      </c>
      <c r="K493" s="10">
        <v>17639.43</v>
      </c>
      <c r="L493" s="10">
        <v>101.53</v>
      </c>
      <c r="M493" s="10">
        <v>68.861310000000003</v>
      </c>
      <c r="N493" s="41">
        <v>8.3340649464510449E-5</v>
      </c>
      <c r="O493" s="41">
        <v>1.5070956315280918E-5</v>
      </c>
    </row>
    <row r="494" spans="2:15" ht="15" x14ac:dyDescent="0.25">
      <c r="B494" s="43" t="s">
        <v>3140</v>
      </c>
      <c r="C494" s="3" t="s">
        <v>2566</v>
      </c>
      <c r="D494" s="3" t="s">
        <v>3141</v>
      </c>
      <c r="E494" s="3" t="s">
        <v>88</v>
      </c>
      <c r="F494" s="3" t="s">
        <v>702</v>
      </c>
      <c r="G494" s="10">
        <v>3.2499999999999996</v>
      </c>
      <c r="H494" s="3" t="s">
        <v>48</v>
      </c>
      <c r="I494" s="41">
        <v>0.14731900000000001</v>
      </c>
      <c r="J494" s="41">
        <v>0.14600000000000002</v>
      </c>
      <c r="K494" s="10">
        <v>48645.61</v>
      </c>
      <c r="L494" s="10">
        <v>105.13</v>
      </c>
      <c r="M494" s="10">
        <v>196.63764</v>
      </c>
      <c r="N494" s="41">
        <v>2.3798427051080788E-4</v>
      </c>
      <c r="O494" s="41">
        <v>4.3036028248372499E-5</v>
      </c>
    </row>
    <row r="495" spans="2:15" ht="15" x14ac:dyDescent="0.25">
      <c r="B495" s="43" t="s">
        <v>3140</v>
      </c>
      <c r="C495" s="3" t="s">
        <v>2566</v>
      </c>
      <c r="D495" s="3" t="s">
        <v>3142</v>
      </c>
      <c r="E495" s="3" t="s">
        <v>88</v>
      </c>
      <c r="F495" s="3" t="s">
        <v>702</v>
      </c>
      <c r="G495" s="10">
        <v>3.29</v>
      </c>
      <c r="H495" s="3" t="s">
        <v>48</v>
      </c>
      <c r="I495" s="41">
        <v>0.14731900000000001</v>
      </c>
      <c r="J495" s="41">
        <v>0.1484</v>
      </c>
      <c r="K495" s="10">
        <v>30776.54</v>
      </c>
      <c r="L495" s="10">
        <v>104.48</v>
      </c>
      <c r="M495" s="10">
        <v>123.63724000000001</v>
      </c>
      <c r="N495" s="41">
        <v>1.4963421229714555E-4</v>
      </c>
      <c r="O495" s="41">
        <v>2.705919249839863E-5</v>
      </c>
    </row>
    <row r="496" spans="2:15" ht="15" x14ac:dyDescent="0.25">
      <c r="B496" s="43" t="s">
        <v>3140</v>
      </c>
      <c r="C496" s="3" t="s">
        <v>2566</v>
      </c>
      <c r="D496" s="3" t="s">
        <v>3143</v>
      </c>
      <c r="E496" s="3" t="s">
        <v>88</v>
      </c>
      <c r="F496" s="3" t="s">
        <v>702</v>
      </c>
      <c r="G496" s="10">
        <v>3.23</v>
      </c>
      <c r="H496" s="3" t="s">
        <v>48</v>
      </c>
      <c r="I496" s="41">
        <v>0.147284</v>
      </c>
      <c r="J496" s="41">
        <v>0.15229999999999996</v>
      </c>
      <c r="K496" s="10">
        <v>569.78</v>
      </c>
      <c r="L496" s="10">
        <v>103.31</v>
      </c>
      <c r="M496" s="10">
        <v>2.2633200000000002</v>
      </c>
      <c r="N496" s="41">
        <v>2.7392240831029181E-6</v>
      </c>
      <c r="O496" s="41">
        <v>4.9534922945122028E-7</v>
      </c>
    </row>
    <row r="497" spans="2:15" ht="15" x14ac:dyDescent="0.25">
      <c r="B497" s="43" t="s">
        <v>3144</v>
      </c>
      <c r="C497" s="3" t="s">
        <v>2566</v>
      </c>
      <c r="D497" s="3" t="s">
        <v>3145</v>
      </c>
      <c r="E497" s="3" t="s">
        <v>88</v>
      </c>
      <c r="F497" s="3" t="s">
        <v>702</v>
      </c>
      <c r="G497" s="10">
        <v>2.09</v>
      </c>
      <c r="H497" s="3" t="s">
        <v>48</v>
      </c>
      <c r="I497" s="41">
        <v>0.13138</v>
      </c>
      <c r="J497" s="41">
        <v>0.14410000000000001</v>
      </c>
      <c r="K497" s="10">
        <v>602814.09</v>
      </c>
      <c r="L497" s="10">
        <v>101.99</v>
      </c>
      <c r="M497" s="10">
        <v>2363.9447999999998</v>
      </c>
      <c r="N497" s="41">
        <v>2.8610070724802107E-3</v>
      </c>
      <c r="O497" s="41">
        <v>5.1737192935387779E-4</v>
      </c>
    </row>
    <row r="498" spans="2:15" ht="15" x14ac:dyDescent="0.25">
      <c r="B498" s="43" t="s">
        <v>3144</v>
      </c>
      <c r="C498" s="3" t="s">
        <v>2566</v>
      </c>
      <c r="D498" s="3" t="s">
        <v>3146</v>
      </c>
      <c r="E498" s="3" t="s">
        <v>88</v>
      </c>
      <c r="F498" s="3" t="s">
        <v>702</v>
      </c>
      <c r="G498" s="10">
        <v>2.12</v>
      </c>
      <c r="H498" s="3" t="s">
        <v>48</v>
      </c>
      <c r="I498" s="41">
        <v>0.13231899999999999</v>
      </c>
      <c r="J498" s="41">
        <v>0.12990000000000002</v>
      </c>
      <c r="K498" s="10">
        <v>5539.84</v>
      </c>
      <c r="L498" s="10">
        <v>103.38</v>
      </c>
      <c r="M498" s="10">
        <v>22.02065</v>
      </c>
      <c r="N498" s="41">
        <v>2.6650891082825349E-5</v>
      </c>
      <c r="O498" s="41">
        <v>4.8194298682974622E-6</v>
      </c>
    </row>
    <row r="499" spans="2:15" ht="15" x14ac:dyDescent="0.25">
      <c r="B499" s="43" t="s">
        <v>3144</v>
      </c>
      <c r="C499" s="3" t="s">
        <v>2566</v>
      </c>
      <c r="D499" s="3" t="s">
        <v>3147</v>
      </c>
      <c r="E499" s="3" t="s">
        <v>88</v>
      </c>
      <c r="F499" s="3" t="s">
        <v>702</v>
      </c>
      <c r="G499" s="10">
        <v>2.1199999999999997</v>
      </c>
      <c r="H499" s="3" t="s">
        <v>48</v>
      </c>
      <c r="I499" s="41">
        <v>0.13231899999999999</v>
      </c>
      <c r="J499" s="41">
        <v>0.1305</v>
      </c>
      <c r="K499" s="10">
        <v>65033.150000000009</v>
      </c>
      <c r="L499" s="10">
        <v>103.25</v>
      </c>
      <c r="M499" s="10">
        <v>258.17917</v>
      </c>
      <c r="N499" s="41">
        <v>3.124660234608992E-4</v>
      </c>
      <c r="O499" s="41">
        <v>5.6504980700853432E-5</v>
      </c>
    </row>
    <row r="500" spans="2:15" ht="15" x14ac:dyDescent="0.25">
      <c r="B500" s="43" t="s">
        <v>3144</v>
      </c>
      <c r="C500" s="3" t="s">
        <v>2566</v>
      </c>
      <c r="D500" s="3" t="s">
        <v>3148</v>
      </c>
      <c r="E500" s="3" t="s">
        <v>88</v>
      </c>
      <c r="F500" s="3" t="s">
        <v>702</v>
      </c>
      <c r="G500" s="10">
        <v>2.1199999999999997</v>
      </c>
      <c r="H500" s="3" t="s">
        <v>48</v>
      </c>
      <c r="I500" s="41">
        <v>0.13228400000000001</v>
      </c>
      <c r="J500" s="41">
        <v>0.1368</v>
      </c>
      <c r="K500" s="10">
        <v>6634.34</v>
      </c>
      <c r="L500" s="10">
        <v>102.08</v>
      </c>
      <c r="M500" s="10">
        <v>26.039630000000002</v>
      </c>
      <c r="N500" s="41">
        <v>3.1514934525868742E-5</v>
      </c>
      <c r="O500" s="41">
        <v>5.6990220807021891E-6</v>
      </c>
    </row>
    <row r="501" spans="2:15" ht="15" x14ac:dyDescent="0.25">
      <c r="B501" s="43" t="s">
        <v>3149</v>
      </c>
      <c r="C501" s="3" t="s">
        <v>2566</v>
      </c>
      <c r="D501" s="3" t="s">
        <v>3150</v>
      </c>
      <c r="E501" s="3" t="s">
        <v>88</v>
      </c>
      <c r="F501" s="3" t="s">
        <v>702</v>
      </c>
      <c r="G501" s="10">
        <v>1</v>
      </c>
      <c r="H501" s="3" t="s">
        <v>48</v>
      </c>
      <c r="I501" s="41">
        <v>0.127223</v>
      </c>
      <c r="J501" s="41">
        <v>9.1199999999999989E-2</v>
      </c>
      <c r="K501" s="10">
        <v>469090.22</v>
      </c>
      <c r="L501" s="10">
        <v>105.21</v>
      </c>
      <c r="M501" s="10">
        <v>1897.6221599999999</v>
      </c>
      <c r="N501" s="41">
        <v>2.2966316390531515E-3</v>
      </c>
      <c r="O501" s="41">
        <v>4.153127594620116E-4</v>
      </c>
    </row>
    <row r="502" spans="2:15" x14ac:dyDescent="0.2">
      <c r="B502" s="44"/>
      <c r="C502" s="45"/>
      <c r="D502" s="45"/>
      <c r="E502" s="45"/>
      <c r="F502" s="45"/>
      <c r="G502" s="14"/>
      <c r="H502" s="45"/>
      <c r="I502" s="14"/>
      <c r="J502" s="14"/>
      <c r="K502" s="14"/>
      <c r="L502" s="14"/>
      <c r="M502" s="14"/>
      <c r="N502" s="14"/>
      <c r="O502" s="14"/>
    </row>
    <row r="503" spans="2:15" ht="15" x14ac:dyDescent="0.25">
      <c r="B503" s="9" t="s">
        <v>3099</v>
      </c>
      <c r="C503" s="37"/>
      <c r="D503" s="37"/>
      <c r="E503" s="37"/>
      <c r="F503" s="37"/>
      <c r="G503" s="10">
        <v>0</v>
      </c>
      <c r="H503" s="37"/>
      <c r="I503" s="41"/>
      <c r="J503" s="41">
        <v>0</v>
      </c>
      <c r="K503" s="10"/>
      <c r="L503" s="10"/>
      <c r="M503" s="10">
        <v>0</v>
      </c>
      <c r="N503" s="41">
        <v>0</v>
      </c>
      <c r="O503" s="41">
        <v>0</v>
      </c>
    </row>
    <row r="504" spans="2:15" ht="15" x14ac:dyDescent="0.25">
      <c r="B504" s="42" t="s">
        <v>3099</v>
      </c>
      <c r="C504" s="37"/>
      <c r="D504" s="37"/>
      <c r="E504" s="37"/>
      <c r="F504" s="37"/>
      <c r="G504" s="4"/>
      <c r="H504" s="37"/>
      <c r="I504" s="4"/>
      <c r="J504" s="4"/>
      <c r="K504" s="4"/>
      <c r="L504" s="4"/>
      <c r="M504" s="4"/>
      <c r="N504" s="4"/>
      <c r="O504" s="4"/>
    </row>
    <row r="505" spans="2:15" ht="15" x14ac:dyDescent="0.25">
      <c r="B505" s="43"/>
      <c r="C505" s="3" t="s">
        <v>87</v>
      </c>
      <c r="D505" s="3"/>
      <c r="E505" s="3"/>
      <c r="F505" s="3"/>
      <c r="G505" s="10">
        <v>0</v>
      </c>
      <c r="H505" s="3" t="s">
        <v>87</v>
      </c>
      <c r="I505" s="41">
        <v>0</v>
      </c>
      <c r="J505" s="41">
        <v>0</v>
      </c>
      <c r="K505" s="10">
        <v>0</v>
      </c>
      <c r="L505" s="10">
        <v>0</v>
      </c>
      <c r="M505" s="10">
        <v>0</v>
      </c>
      <c r="N505" s="41">
        <v>0</v>
      </c>
      <c r="O505" s="41">
        <v>0</v>
      </c>
    </row>
    <row r="506" spans="2:15" x14ac:dyDescent="0.2">
      <c r="B506" s="44"/>
      <c r="C506" s="45"/>
      <c r="D506" s="45"/>
      <c r="E506" s="45"/>
      <c r="F506" s="45"/>
      <c r="G506" s="14"/>
      <c r="H506" s="45"/>
      <c r="I506" s="14"/>
      <c r="J506" s="14"/>
      <c r="K506" s="14"/>
      <c r="L506" s="14"/>
      <c r="M506" s="14"/>
      <c r="N506" s="14"/>
      <c r="O506" s="14"/>
    </row>
    <row r="507" spans="2:15" x14ac:dyDescent="0.2">
      <c r="B507" s="33"/>
      <c r="C507" s="48"/>
      <c r="D507" s="48"/>
      <c r="E507" s="48"/>
      <c r="F507" s="48"/>
      <c r="G507" s="49"/>
      <c r="H507" s="48"/>
      <c r="I507" s="49"/>
      <c r="J507" s="49"/>
      <c r="K507" s="49"/>
      <c r="L507" s="49"/>
      <c r="M507" s="49"/>
      <c r="N507" s="49"/>
      <c r="O507" s="49"/>
    </row>
    <row r="509" spans="2:15" x14ac:dyDescent="0.2">
      <c r="B509" s="35" t="s">
        <v>58</v>
      </c>
    </row>
    <row r="511" spans="2:15" x14ac:dyDescent="0.2">
      <c r="B511" s="36" t="s">
        <v>59</v>
      </c>
    </row>
  </sheetData>
  <autoFilter ref="B9:O505"/>
  <hyperlinks>
    <hyperlink ref="B511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showGridLines="0" rightToLeft="1" zoomScale="80" zoomScaleNormal="80" workbookViewId="0">
      <pane ySplit="9" topLeftCell="A10" activePane="bottomLeft" state="frozen"/>
      <selection pane="bottomLeft" activeCell="O10" sqref="O10:O37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3177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1932</v>
      </c>
      <c r="C7" s="27" t="s">
        <v>60</v>
      </c>
      <c r="D7" s="27" t="s">
        <v>61</v>
      </c>
      <c r="E7" s="27" t="s">
        <v>112</v>
      </c>
      <c r="F7" s="27" t="s">
        <v>62</v>
      </c>
      <c r="G7" s="27" t="s">
        <v>232</v>
      </c>
      <c r="H7" s="27" t="s">
        <v>63</v>
      </c>
      <c r="I7" s="27" t="s">
        <v>3178</v>
      </c>
      <c r="J7" s="27" t="s">
        <v>114</v>
      </c>
      <c r="K7" s="27" t="s">
        <v>127</v>
      </c>
      <c r="L7" s="27" t="s">
        <v>128</v>
      </c>
      <c r="M7" s="27" t="s">
        <v>0</v>
      </c>
      <c r="N7" s="27" t="s">
        <v>115</v>
      </c>
      <c r="O7" s="27" t="s">
        <v>116</v>
      </c>
    </row>
    <row r="8" spans="2:15" ht="15" x14ac:dyDescent="0.2">
      <c r="B8" s="50"/>
      <c r="C8" s="52"/>
      <c r="D8" s="52"/>
      <c r="E8" s="52"/>
      <c r="F8" s="52"/>
      <c r="G8" s="52" t="s">
        <v>234</v>
      </c>
      <c r="H8" s="52"/>
      <c r="I8" s="52" t="s">
        <v>41</v>
      </c>
      <c r="J8" s="52" t="s">
        <v>41</v>
      </c>
      <c r="K8" s="52" t="s">
        <v>235</v>
      </c>
      <c r="L8" s="52" t="s">
        <v>236</v>
      </c>
      <c r="M8" s="52" t="s">
        <v>40</v>
      </c>
      <c r="N8" s="52" t="s">
        <v>41</v>
      </c>
      <c r="O8" s="52" t="s">
        <v>41</v>
      </c>
    </row>
    <row r="9" spans="2:15" x14ac:dyDescent="0.2">
      <c r="B9" s="51"/>
      <c r="C9" s="52" t="s">
        <v>42</v>
      </c>
      <c r="D9" s="52" t="s">
        <v>43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123</v>
      </c>
      <c r="L9" s="52" t="s">
        <v>124</v>
      </c>
      <c r="M9" s="52" t="s">
        <v>237</v>
      </c>
      <c r="N9" s="52" t="s">
        <v>238</v>
      </c>
      <c r="O9" s="52" t="s">
        <v>239</v>
      </c>
    </row>
    <row r="10" spans="2:15" ht="15" x14ac:dyDescent="0.25">
      <c r="B10" s="16" t="s">
        <v>3176</v>
      </c>
      <c r="C10" s="46"/>
      <c r="D10" s="46"/>
      <c r="E10" s="46"/>
      <c r="F10" s="46"/>
      <c r="G10" s="17">
        <v>2.7384066770315059</v>
      </c>
      <c r="H10" s="46"/>
      <c r="I10" s="47"/>
      <c r="J10" s="47">
        <v>8.3474398877226678E-3</v>
      </c>
      <c r="K10" s="17"/>
      <c r="L10" s="17"/>
      <c r="M10" s="17">
        <v>12295.321001111</v>
      </c>
      <c r="N10" s="47">
        <v>1</v>
      </c>
      <c r="O10" s="47">
        <v>2.6909485992947261E-3</v>
      </c>
    </row>
    <row r="11" spans="2:15" ht="15" x14ac:dyDescent="0.25">
      <c r="B11" s="6" t="s">
        <v>65</v>
      </c>
      <c r="C11" s="38"/>
      <c r="D11" s="38"/>
      <c r="E11" s="38"/>
      <c r="F11" s="38"/>
      <c r="G11" s="40">
        <v>2.7384066770315059</v>
      </c>
      <c r="H11" s="38"/>
      <c r="I11" s="39"/>
      <c r="J11" s="39">
        <v>8.3474398877226678E-3</v>
      </c>
      <c r="K11" s="40"/>
      <c r="L11" s="40"/>
      <c r="M11" s="40">
        <v>12295.321001111</v>
      </c>
      <c r="N11" s="39">
        <v>1</v>
      </c>
      <c r="O11" s="39">
        <v>2.6909485992947261E-3</v>
      </c>
    </row>
    <row r="12" spans="2:15" ht="15" x14ac:dyDescent="0.25">
      <c r="B12" s="9" t="s">
        <v>3154</v>
      </c>
      <c r="C12" s="37"/>
      <c r="D12" s="37"/>
      <c r="E12" s="37"/>
      <c r="F12" s="37"/>
      <c r="G12" s="10">
        <v>2.7384066770315059</v>
      </c>
      <c r="H12" s="37"/>
      <c r="I12" s="41"/>
      <c r="J12" s="41">
        <v>8.3474398877226678E-3</v>
      </c>
      <c r="K12" s="10"/>
      <c r="L12" s="10"/>
      <c r="M12" s="10">
        <v>12295.321001111</v>
      </c>
      <c r="N12" s="41">
        <v>1</v>
      </c>
      <c r="O12" s="41">
        <v>2.6909485992947261E-3</v>
      </c>
    </row>
    <row r="13" spans="2:15" ht="15" x14ac:dyDescent="0.25">
      <c r="B13" s="11" t="s">
        <v>3155</v>
      </c>
      <c r="C13" s="3" t="s">
        <v>3156</v>
      </c>
      <c r="D13" s="3" t="s">
        <v>70</v>
      </c>
      <c r="E13" s="3" t="s">
        <v>71</v>
      </c>
      <c r="F13" s="3" t="s">
        <v>72</v>
      </c>
      <c r="G13" s="10">
        <v>0</v>
      </c>
      <c r="H13" s="3" t="s">
        <v>73</v>
      </c>
      <c r="I13" s="41">
        <v>5.2999999999999999E-2</v>
      </c>
      <c r="J13" s="41">
        <v>0</v>
      </c>
      <c r="K13" s="10">
        <v>176454.530505</v>
      </c>
      <c r="L13" s="10">
        <v>162.91</v>
      </c>
      <c r="M13" s="10">
        <v>287.462075787</v>
      </c>
      <c r="N13" s="41">
        <v>2.3379794294189231E-2</v>
      </c>
      <c r="O13" s="41">
        <v>6.2913824707747337E-5</v>
      </c>
    </row>
    <row r="14" spans="2:15" ht="15" x14ac:dyDescent="0.25">
      <c r="B14" s="11" t="s">
        <v>3157</v>
      </c>
      <c r="C14" s="3" t="s">
        <v>3158</v>
      </c>
      <c r="D14" s="3" t="s">
        <v>70</v>
      </c>
      <c r="E14" s="3" t="s">
        <v>71</v>
      </c>
      <c r="F14" s="3" t="s">
        <v>72</v>
      </c>
      <c r="G14" s="10">
        <v>8.0200000000005449</v>
      </c>
      <c r="H14" s="3" t="s">
        <v>73</v>
      </c>
      <c r="I14" s="41">
        <v>5.2999999999999999E-2</v>
      </c>
      <c r="J14" s="41">
        <v>1.4700000000019826E-2</v>
      </c>
      <c r="K14" s="10">
        <v>88227.262310999999</v>
      </c>
      <c r="L14" s="10">
        <v>162.88</v>
      </c>
      <c r="M14" s="10">
        <v>143.70456486200001</v>
      </c>
      <c r="N14" s="41">
        <v>1.1687744049058575E-2</v>
      </c>
      <c r="O14" s="41">
        <v>3.1451118477729439E-5</v>
      </c>
    </row>
    <row r="15" spans="2:15" ht="15" x14ac:dyDescent="0.25">
      <c r="B15" s="11" t="s">
        <v>3159</v>
      </c>
      <c r="C15" s="3" t="s">
        <v>3160</v>
      </c>
      <c r="D15" s="3" t="s">
        <v>70</v>
      </c>
      <c r="E15" s="3" t="s">
        <v>71</v>
      </c>
      <c r="F15" s="3" t="s">
        <v>72</v>
      </c>
      <c r="G15" s="10">
        <v>3.27</v>
      </c>
      <c r="H15" s="3" t="s">
        <v>73</v>
      </c>
      <c r="I15" s="41">
        <v>6.0999999999999999E-2</v>
      </c>
      <c r="J15" s="41">
        <v>8.0999999999999996E-3</v>
      </c>
      <c r="K15" s="10">
        <v>2100000</v>
      </c>
      <c r="L15" s="10">
        <v>141.72999999999999</v>
      </c>
      <c r="M15" s="10">
        <v>2976.33</v>
      </c>
      <c r="N15" s="41">
        <v>0.24207013381196471</v>
      </c>
      <c r="O15" s="41">
        <v>6.5139828751239342E-4</v>
      </c>
    </row>
    <row r="16" spans="2:15" ht="15" x14ac:dyDescent="0.25">
      <c r="B16" s="11" t="s">
        <v>3161</v>
      </c>
      <c r="C16" s="3" t="s">
        <v>3162</v>
      </c>
      <c r="D16" s="3" t="s">
        <v>77</v>
      </c>
      <c r="E16" s="3" t="s">
        <v>71</v>
      </c>
      <c r="F16" s="3" t="s">
        <v>72</v>
      </c>
      <c r="G16" s="10">
        <v>3.0000000000001359</v>
      </c>
      <c r="H16" s="3" t="s">
        <v>73</v>
      </c>
      <c r="I16" s="41">
        <v>9.7000000000000003E-3</v>
      </c>
      <c r="J16" s="41">
        <v>7.2999999999995777E-3</v>
      </c>
      <c r="K16" s="10">
        <v>2998239.1631029998</v>
      </c>
      <c r="L16" s="10">
        <v>100.72</v>
      </c>
      <c r="M16" s="10">
        <v>3019.8264849390002</v>
      </c>
      <c r="N16" s="41">
        <v>0.24560777914347498</v>
      </c>
      <c r="O16" s="41">
        <v>6.6091790926202246E-4</v>
      </c>
    </row>
    <row r="17" spans="2:15" ht="15" x14ac:dyDescent="0.25">
      <c r="B17" s="11" t="s">
        <v>3163</v>
      </c>
      <c r="C17" s="3" t="s">
        <v>3164</v>
      </c>
      <c r="D17" s="3" t="s">
        <v>70</v>
      </c>
      <c r="E17" s="3" t="s">
        <v>71</v>
      </c>
      <c r="F17" s="3" t="s">
        <v>72</v>
      </c>
      <c r="G17" s="10">
        <v>8.0099999999986764</v>
      </c>
      <c r="H17" s="3" t="s">
        <v>73</v>
      </c>
      <c r="I17" s="41">
        <v>5.2999999999999999E-2</v>
      </c>
      <c r="J17" s="41">
        <v>1.4700000000056652E-2</v>
      </c>
      <c r="K17" s="10">
        <v>52936.356445999998</v>
      </c>
      <c r="L17" s="10">
        <v>162.86000000000001</v>
      </c>
      <c r="M17" s="10">
        <v>86.212150116000004</v>
      </c>
      <c r="N17" s="41">
        <v>7.01178522368061E-3</v>
      </c>
      <c r="O17" s="41">
        <v>1.8868353626218795E-5</v>
      </c>
    </row>
    <row r="18" spans="2:15" ht="15" x14ac:dyDescent="0.25">
      <c r="B18" s="11" t="s">
        <v>3165</v>
      </c>
      <c r="C18" s="3" t="s">
        <v>3166</v>
      </c>
      <c r="D18" s="3" t="s">
        <v>70</v>
      </c>
      <c r="E18" s="3" t="s">
        <v>71</v>
      </c>
      <c r="F18" s="3" t="s">
        <v>72</v>
      </c>
      <c r="G18" s="10">
        <v>1.6899999999999262</v>
      </c>
      <c r="H18" s="3" t="s">
        <v>73</v>
      </c>
      <c r="I18" s="41">
        <v>6.7000000000000002E-3</v>
      </c>
      <c r="J18" s="41">
        <v>9.7999999999995452E-3</v>
      </c>
      <c r="K18" s="10">
        <v>2241854.7951150001</v>
      </c>
      <c r="L18" s="10">
        <v>99.68</v>
      </c>
      <c r="M18" s="10">
        <v>2234.6808597710001</v>
      </c>
      <c r="N18" s="41">
        <v>0.18175050977270746</v>
      </c>
      <c r="O18" s="41">
        <v>4.8908127969396952E-4</v>
      </c>
    </row>
    <row r="19" spans="2:15" ht="15" x14ac:dyDescent="0.25">
      <c r="B19" s="11" t="s">
        <v>3167</v>
      </c>
      <c r="C19" s="3" t="s">
        <v>3168</v>
      </c>
      <c r="D19" s="3" t="s">
        <v>70</v>
      </c>
      <c r="E19" s="3" t="s">
        <v>71</v>
      </c>
      <c r="F19" s="3" t="s">
        <v>72</v>
      </c>
      <c r="G19" s="10">
        <v>0.22999999998822726</v>
      </c>
      <c r="H19" s="3" t="s">
        <v>73</v>
      </c>
      <c r="I19" s="41">
        <v>5.3499999999999999E-2</v>
      </c>
      <c r="J19" s="41">
        <v>1.1000000000324696E-2</v>
      </c>
      <c r="K19" s="10">
        <v>9192.254895</v>
      </c>
      <c r="L19" s="10">
        <v>133.19999999999999</v>
      </c>
      <c r="M19" s="10">
        <v>12.244083622</v>
      </c>
      <c r="N19" s="41">
        <v>9.9583277418244134E-4</v>
      </c>
      <c r="O19" s="41">
        <v>2.6797348088180221E-6</v>
      </c>
    </row>
    <row r="20" spans="2:15" ht="15" x14ac:dyDescent="0.25">
      <c r="B20" s="11" t="s">
        <v>3169</v>
      </c>
      <c r="C20" s="3" t="s">
        <v>3170</v>
      </c>
      <c r="D20" s="3" t="s">
        <v>77</v>
      </c>
      <c r="E20" s="3" t="s">
        <v>71</v>
      </c>
      <c r="F20" s="3" t="s">
        <v>72</v>
      </c>
      <c r="G20" s="10">
        <v>3.019999999999714</v>
      </c>
      <c r="H20" s="3" t="s">
        <v>73</v>
      </c>
      <c r="I20" s="41">
        <v>9.7000000000000003E-3</v>
      </c>
      <c r="J20" s="41">
        <v>8.0999999999969881E-3</v>
      </c>
      <c r="K20" s="10">
        <v>1484678.8521080001</v>
      </c>
      <c r="L20" s="10">
        <v>101.43</v>
      </c>
      <c r="M20" s="10">
        <v>1505.9097596150002</v>
      </c>
      <c r="N20" s="41">
        <v>0.12247827929656548</v>
      </c>
      <c r="O20" s="41">
        <v>3.2958275411712116E-4</v>
      </c>
    </row>
    <row r="21" spans="2:15" ht="15" x14ac:dyDescent="0.25">
      <c r="B21" s="11" t="s">
        <v>3171</v>
      </c>
      <c r="C21" s="3" t="s">
        <v>3172</v>
      </c>
      <c r="D21" s="3" t="s">
        <v>77</v>
      </c>
      <c r="E21" s="3" t="s">
        <v>71</v>
      </c>
      <c r="F21" s="3" t="s">
        <v>72</v>
      </c>
      <c r="G21" s="10">
        <v>2.3199999999999967</v>
      </c>
      <c r="H21" s="3" t="s">
        <v>73</v>
      </c>
      <c r="I21" s="41">
        <v>1.5E-3</v>
      </c>
      <c r="J21" s="41">
        <v>9.3000000000009846E-3</v>
      </c>
      <c r="K21" s="10">
        <v>2061732.5701669997</v>
      </c>
      <c r="L21" s="10">
        <v>98.41</v>
      </c>
      <c r="M21" s="10">
        <v>2028.9510223989998</v>
      </c>
      <c r="N21" s="41">
        <v>0.1650181416341765</v>
      </c>
      <c r="O21" s="41">
        <v>4.4405533708870596E-4</v>
      </c>
    </row>
    <row r="22" spans="2:15" x14ac:dyDescent="0.2">
      <c r="B22" s="44"/>
      <c r="C22" s="45"/>
      <c r="D22" s="45"/>
      <c r="E22" s="45"/>
      <c r="F22" s="45"/>
      <c r="G22" s="14"/>
      <c r="H22" s="45"/>
      <c r="I22" s="14"/>
      <c r="J22" s="14"/>
      <c r="K22" s="14"/>
      <c r="L22" s="14"/>
      <c r="M22" s="14"/>
      <c r="N22" s="14"/>
      <c r="O22" s="14"/>
    </row>
    <row r="23" spans="2:15" ht="15" x14ac:dyDescent="0.25">
      <c r="B23" s="9" t="s">
        <v>1992</v>
      </c>
      <c r="C23" s="37"/>
      <c r="D23" s="37"/>
      <c r="E23" s="37"/>
      <c r="F23" s="37"/>
      <c r="G23" s="10">
        <v>0</v>
      </c>
      <c r="H23" s="37"/>
      <c r="I23" s="41"/>
      <c r="J23" s="41">
        <v>0</v>
      </c>
      <c r="K23" s="10"/>
      <c r="L23" s="10"/>
      <c r="M23" s="10">
        <v>0</v>
      </c>
      <c r="N23" s="41">
        <v>0</v>
      </c>
      <c r="O23" s="41">
        <v>0</v>
      </c>
    </row>
    <row r="24" spans="2:15" ht="15" x14ac:dyDescent="0.25">
      <c r="B24" s="11"/>
      <c r="C24" s="3"/>
      <c r="D24" s="3" t="s">
        <v>87</v>
      </c>
      <c r="E24" s="3"/>
      <c r="F24" s="3"/>
      <c r="G24" s="10">
        <v>0</v>
      </c>
      <c r="H24" s="3" t="s">
        <v>87</v>
      </c>
      <c r="I24" s="41">
        <v>0</v>
      </c>
      <c r="J24" s="41">
        <v>0</v>
      </c>
      <c r="K24" s="10">
        <v>0</v>
      </c>
      <c r="L24" s="10">
        <v>0</v>
      </c>
      <c r="M24" s="10">
        <v>0</v>
      </c>
      <c r="N24" s="41">
        <v>0</v>
      </c>
      <c r="O24" s="41">
        <v>0</v>
      </c>
    </row>
    <row r="25" spans="2:15" x14ac:dyDescent="0.2">
      <c r="B25" s="44"/>
      <c r="C25" s="45"/>
      <c r="D25" s="45"/>
      <c r="E25" s="45"/>
      <c r="F25" s="45"/>
      <c r="G25" s="14"/>
      <c r="H25" s="45"/>
      <c r="I25" s="14"/>
      <c r="J25" s="14"/>
      <c r="K25" s="14"/>
      <c r="L25" s="14"/>
      <c r="M25" s="14"/>
      <c r="N25" s="14"/>
      <c r="O25" s="14"/>
    </row>
    <row r="26" spans="2:15" ht="15" x14ac:dyDescent="0.25">
      <c r="B26" s="9" t="s">
        <v>3173</v>
      </c>
      <c r="C26" s="37"/>
      <c r="D26" s="37"/>
      <c r="E26" s="37"/>
      <c r="F26" s="37"/>
      <c r="G26" s="10">
        <v>0</v>
      </c>
      <c r="H26" s="37"/>
      <c r="I26" s="41"/>
      <c r="J26" s="41">
        <v>0</v>
      </c>
      <c r="K26" s="10"/>
      <c r="L26" s="10"/>
      <c r="M26" s="10">
        <v>0</v>
      </c>
      <c r="N26" s="41">
        <v>0</v>
      </c>
      <c r="O26" s="41">
        <v>0</v>
      </c>
    </row>
    <row r="27" spans="2:15" ht="15" x14ac:dyDescent="0.25">
      <c r="B27" s="11"/>
      <c r="C27" s="3"/>
      <c r="D27" s="3" t="s">
        <v>87</v>
      </c>
      <c r="E27" s="3"/>
      <c r="F27" s="3"/>
      <c r="G27" s="10">
        <v>0</v>
      </c>
      <c r="H27" s="3" t="s">
        <v>87</v>
      </c>
      <c r="I27" s="41">
        <v>0</v>
      </c>
      <c r="J27" s="41">
        <v>0</v>
      </c>
      <c r="K27" s="10">
        <v>0</v>
      </c>
      <c r="L27" s="10">
        <v>0</v>
      </c>
      <c r="M27" s="10">
        <v>0</v>
      </c>
      <c r="N27" s="41">
        <v>0</v>
      </c>
      <c r="O27" s="41">
        <v>0</v>
      </c>
    </row>
    <row r="28" spans="2:15" x14ac:dyDescent="0.2">
      <c r="B28" s="44"/>
      <c r="C28" s="45"/>
      <c r="D28" s="45"/>
      <c r="E28" s="45"/>
      <c r="F28" s="45"/>
      <c r="G28" s="14"/>
      <c r="H28" s="45"/>
      <c r="I28" s="14"/>
      <c r="J28" s="14"/>
      <c r="K28" s="14"/>
      <c r="L28" s="14"/>
      <c r="M28" s="14"/>
      <c r="N28" s="14"/>
      <c r="O28" s="14"/>
    </row>
    <row r="29" spans="2:15" ht="15" x14ac:dyDescent="0.25">
      <c r="B29" s="9" t="s">
        <v>3174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>
        <v>0</v>
      </c>
      <c r="O29" s="41">
        <v>0</v>
      </c>
    </row>
    <row r="30" spans="2:15" ht="15" x14ac:dyDescent="0.25">
      <c r="B30" s="11"/>
      <c r="C30" s="3"/>
      <c r="D30" s="3" t="s">
        <v>87</v>
      </c>
      <c r="E30" s="3"/>
      <c r="F30" s="3"/>
      <c r="G30" s="10">
        <v>0</v>
      </c>
      <c r="H30" s="3" t="s">
        <v>87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</row>
    <row r="31" spans="2:15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</row>
    <row r="32" spans="2:15" ht="15" x14ac:dyDescent="0.25">
      <c r="B32" s="9" t="s">
        <v>1774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>
        <v>0</v>
      </c>
      <c r="O32" s="41">
        <v>0</v>
      </c>
    </row>
    <row r="33" spans="2:15" ht="15" x14ac:dyDescent="0.25">
      <c r="B33" s="11"/>
      <c r="C33" s="3"/>
      <c r="D33" s="3" t="s">
        <v>87</v>
      </c>
      <c r="E33" s="3"/>
      <c r="F33" s="3"/>
      <c r="G33" s="10">
        <v>0</v>
      </c>
      <c r="H33" s="3" t="s">
        <v>87</v>
      </c>
      <c r="I33" s="41">
        <v>0</v>
      </c>
      <c r="J33" s="41">
        <v>0</v>
      </c>
      <c r="K33" s="10">
        <v>0</v>
      </c>
      <c r="L33" s="10">
        <v>0</v>
      </c>
      <c r="M33" s="10">
        <v>0</v>
      </c>
      <c r="N33" s="41">
        <v>0</v>
      </c>
      <c r="O33" s="41">
        <v>0</v>
      </c>
    </row>
    <row r="34" spans="2:15" x14ac:dyDescent="0.2">
      <c r="B34" s="44"/>
      <c r="C34" s="45"/>
      <c r="D34" s="45"/>
      <c r="E34" s="45"/>
      <c r="F34" s="45"/>
      <c r="G34" s="14"/>
      <c r="H34" s="45"/>
      <c r="I34" s="14"/>
      <c r="J34" s="14"/>
      <c r="K34" s="14"/>
      <c r="L34" s="14"/>
      <c r="M34" s="14"/>
      <c r="N34" s="14"/>
      <c r="O34" s="14"/>
    </row>
    <row r="35" spans="2:15" ht="15" x14ac:dyDescent="0.25">
      <c r="B35" s="15" t="s">
        <v>108</v>
      </c>
      <c r="C35" s="37"/>
      <c r="D35" s="37"/>
      <c r="E35" s="37"/>
      <c r="F35" s="37"/>
      <c r="G35" s="10">
        <v>0</v>
      </c>
      <c r="H35" s="37"/>
      <c r="I35" s="41"/>
      <c r="J35" s="41">
        <v>0</v>
      </c>
      <c r="K35" s="10"/>
      <c r="L35" s="10"/>
      <c r="M35" s="10">
        <v>0</v>
      </c>
      <c r="N35" s="41">
        <v>0</v>
      </c>
      <c r="O35" s="41">
        <v>0</v>
      </c>
    </row>
    <row r="36" spans="2:15" ht="15" x14ac:dyDescent="0.25">
      <c r="B36" s="9" t="s">
        <v>3175</v>
      </c>
      <c r="C36" s="37"/>
      <c r="D36" s="37"/>
      <c r="E36" s="37"/>
      <c r="F36" s="37"/>
      <c r="G36" s="10">
        <v>0</v>
      </c>
      <c r="H36" s="37"/>
      <c r="I36" s="41"/>
      <c r="J36" s="41">
        <v>0</v>
      </c>
      <c r="K36" s="10"/>
      <c r="L36" s="10"/>
      <c r="M36" s="10">
        <v>0</v>
      </c>
      <c r="N36" s="41">
        <v>0</v>
      </c>
      <c r="O36" s="41">
        <v>0</v>
      </c>
    </row>
    <row r="37" spans="2:15" ht="15" x14ac:dyDescent="0.25">
      <c r="B37" s="11"/>
      <c r="C37" s="3"/>
      <c r="D37" s="3" t="s">
        <v>87</v>
      </c>
      <c r="E37" s="3"/>
      <c r="F37" s="3"/>
      <c r="G37" s="10">
        <v>0</v>
      </c>
      <c r="H37" s="3" t="s">
        <v>87</v>
      </c>
      <c r="I37" s="41">
        <v>0</v>
      </c>
      <c r="J37" s="41">
        <v>0</v>
      </c>
      <c r="K37" s="10">
        <v>0</v>
      </c>
      <c r="L37" s="10">
        <v>0</v>
      </c>
      <c r="M37" s="10">
        <v>0</v>
      </c>
      <c r="N37" s="41">
        <v>0</v>
      </c>
      <c r="O37" s="41">
        <v>0</v>
      </c>
    </row>
    <row r="38" spans="2:15" x14ac:dyDescent="0.2">
      <c r="B38" s="44"/>
      <c r="C38" s="45"/>
      <c r="D38" s="45"/>
      <c r="E38" s="45"/>
      <c r="F38" s="45"/>
      <c r="G38" s="14"/>
      <c r="H38" s="45"/>
      <c r="I38" s="14"/>
      <c r="J38" s="14"/>
      <c r="K38" s="14"/>
      <c r="L38" s="14"/>
      <c r="M38" s="14"/>
      <c r="N38" s="14"/>
      <c r="O38" s="14"/>
    </row>
    <row r="39" spans="2:15" x14ac:dyDescent="0.2">
      <c r="B39" s="33"/>
      <c r="C39" s="48"/>
      <c r="D39" s="48"/>
      <c r="E39" s="48"/>
      <c r="F39" s="48"/>
      <c r="G39" s="49"/>
      <c r="H39" s="48"/>
      <c r="I39" s="49"/>
      <c r="J39" s="49"/>
      <c r="K39" s="49"/>
      <c r="L39" s="49"/>
      <c r="M39" s="49"/>
      <c r="N39" s="49"/>
      <c r="O39" s="49"/>
    </row>
    <row r="41" spans="2:15" x14ac:dyDescent="0.2">
      <c r="B41" s="35" t="s">
        <v>58</v>
      </c>
    </row>
    <row r="43" spans="2:15" x14ac:dyDescent="0.2">
      <c r="B43" s="36" t="s">
        <v>59</v>
      </c>
    </row>
  </sheetData>
  <autoFilter ref="B9:O37"/>
  <hyperlinks>
    <hyperlink ref="B43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rightToLeft="1" zoomScale="80" zoomScaleNormal="80" workbookViewId="0">
      <pane ySplit="9" topLeftCell="A10" activePane="bottomLeft" state="frozen"/>
      <selection pane="bottomLeft" activeCell="I10" sqref="I10:I25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3197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1932</v>
      </c>
      <c r="C7" s="27" t="s">
        <v>3179</v>
      </c>
      <c r="D7" s="27" t="s">
        <v>3180</v>
      </c>
      <c r="E7" s="27" t="s">
        <v>3181</v>
      </c>
      <c r="F7" s="27" t="s">
        <v>63</v>
      </c>
      <c r="G7" s="27" t="s">
        <v>3198</v>
      </c>
      <c r="H7" s="27" t="s">
        <v>115</v>
      </c>
      <c r="I7" s="27" t="s">
        <v>116</v>
      </c>
    </row>
    <row r="8" spans="2:9" ht="15" x14ac:dyDescent="0.2">
      <c r="B8" s="50"/>
      <c r="C8" s="52" t="s">
        <v>233</v>
      </c>
      <c r="D8" s="52"/>
      <c r="E8" s="52" t="s">
        <v>41</v>
      </c>
      <c r="F8" s="52"/>
      <c r="G8" s="52" t="s">
        <v>3199</v>
      </c>
      <c r="H8" s="52" t="s">
        <v>41</v>
      </c>
      <c r="I8" s="52" t="s">
        <v>41</v>
      </c>
    </row>
    <row r="9" spans="2:9" x14ac:dyDescent="0.2">
      <c r="B9" s="51"/>
      <c r="C9" s="52" t="s">
        <v>42</v>
      </c>
      <c r="D9" s="52" t="s">
        <v>43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</row>
    <row r="10" spans="2:9" ht="15" x14ac:dyDescent="0.25">
      <c r="B10" s="16" t="s">
        <v>3196</v>
      </c>
      <c r="C10" s="46"/>
      <c r="D10" s="46"/>
      <c r="E10" s="18">
        <v>4.1434998359685768E-2</v>
      </c>
      <c r="F10" s="46"/>
      <c r="G10" s="17">
        <v>65282.796579999995</v>
      </c>
      <c r="H10" s="47">
        <v>1</v>
      </c>
      <c r="I10" s="47">
        <v>1.4287764426737603E-2</v>
      </c>
    </row>
    <row r="11" spans="2:9" ht="15" x14ac:dyDescent="0.25">
      <c r="B11" s="6" t="s">
        <v>3182</v>
      </c>
      <c r="C11" s="38"/>
      <c r="D11" s="38"/>
      <c r="E11" s="8">
        <v>4.0440103116477596E-2</v>
      </c>
      <c r="F11" s="38"/>
      <c r="G11" s="40">
        <v>46510.69268</v>
      </c>
      <c r="H11" s="39">
        <v>0.71244945248330538</v>
      </c>
      <c r="I11" s="39">
        <v>1.0179309943039653E-2</v>
      </c>
    </row>
    <row r="12" spans="2:9" ht="15" x14ac:dyDescent="0.25">
      <c r="B12" s="9" t="s">
        <v>3183</v>
      </c>
      <c r="C12" s="37"/>
      <c r="D12" s="37"/>
      <c r="E12" s="5">
        <v>6.5005922046837569E-2</v>
      </c>
      <c r="F12" s="37"/>
      <c r="G12" s="10">
        <v>28934.24397</v>
      </c>
      <c r="H12" s="41">
        <v>0.44321391677121075</v>
      </c>
      <c r="I12" s="41">
        <v>6.3325360334787455E-3</v>
      </c>
    </row>
    <row r="13" spans="2:9" ht="15" x14ac:dyDescent="0.25">
      <c r="B13" s="11" t="s">
        <v>3184</v>
      </c>
      <c r="C13" s="3" t="s">
        <v>3185</v>
      </c>
      <c r="D13" s="3" t="s">
        <v>3186</v>
      </c>
      <c r="E13" s="5">
        <v>6.7799999999999999E-2</v>
      </c>
      <c r="F13" s="3" t="s">
        <v>73</v>
      </c>
      <c r="G13" s="10">
        <v>19945.142800000001</v>
      </c>
      <c r="H13" s="41">
        <v>0.30551912364168521</v>
      </c>
      <c r="I13" s="41">
        <v>4.3651852664557166E-3</v>
      </c>
    </row>
    <row r="14" spans="2:9" ht="15" x14ac:dyDescent="0.25">
      <c r="B14" s="11" t="s">
        <v>3187</v>
      </c>
      <c r="C14" s="3" t="s">
        <v>3188</v>
      </c>
      <c r="D14" s="3" t="s">
        <v>3186</v>
      </c>
      <c r="E14" s="5">
        <v>7.2399999999999992E-2</v>
      </c>
      <c r="F14" s="3" t="s">
        <v>73</v>
      </c>
      <c r="G14" s="10">
        <v>2006.56411</v>
      </c>
      <c r="H14" s="41">
        <v>3.0736491313466955E-2</v>
      </c>
      <c r="I14" s="41">
        <v>4.3915574719128247E-4</v>
      </c>
    </row>
    <row r="15" spans="2:9" ht="15" x14ac:dyDescent="0.25">
      <c r="B15" s="11" t="s">
        <v>3189</v>
      </c>
      <c r="C15" s="3" t="s">
        <v>3190</v>
      </c>
      <c r="D15" s="3" t="s">
        <v>3186</v>
      </c>
      <c r="E15" s="5">
        <v>5.4900000000000004E-2</v>
      </c>
      <c r="F15" s="3" t="s">
        <v>73</v>
      </c>
      <c r="G15" s="10">
        <v>6982.5370599999997</v>
      </c>
      <c r="H15" s="41">
        <v>0.10695830181605863</v>
      </c>
      <c r="I15" s="41">
        <v>1.5281950198317465E-3</v>
      </c>
    </row>
    <row r="16" spans="2:9" x14ac:dyDescent="0.2">
      <c r="B16" s="44"/>
      <c r="C16" s="45"/>
      <c r="D16" s="45"/>
      <c r="E16" s="13"/>
      <c r="F16" s="45"/>
      <c r="G16" s="14"/>
      <c r="H16" s="14"/>
      <c r="I16" s="14"/>
    </row>
    <row r="17" spans="2:9" ht="15" x14ac:dyDescent="0.25">
      <c r="B17" s="9" t="s">
        <v>3191</v>
      </c>
      <c r="C17" s="37"/>
      <c r="D17" s="37"/>
      <c r="E17" s="5">
        <v>0</v>
      </c>
      <c r="F17" s="37"/>
      <c r="G17" s="10">
        <v>17576.448710000001</v>
      </c>
      <c r="H17" s="41">
        <v>0.26923553571209469</v>
      </c>
      <c r="I17" s="41">
        <v>3.8467739095609079E-3</v>
      </c>
    </row>
    <row r="18" spans="2:9" ht="15" x14ac:dyDescent="0.25">
      <c r="B18" s="11" t="s">
        <v>3192</v>
      </c>
      <c r="C18" s="3" t="s">
        <v>33</v>
      </c>
      <c r="D18" s="3" t="s">
        <v>3193</v>
      </c>
      <c r="E18" s="5">
        <v>0</v>
      </c>
      <c r="F18" s="3" t="s">
        <v>73</v>
      </c>
      <c r="G18" s="10">
        <v>17576.448710000001</v>
      </c>
      <c r="H18" s="41">
        <v>0.26923553571209469</v>
      </c>
      <c r="I18" s="41">
        <v>3.8467739095609079E-3</v>
      </c>
    </row>
    <row r="19" spans="2:9" x14ac:dyDescent="0.2">
      <c r="B19" s="44"/>
      <c r="C19" s="45"/>
      <c r="D19" s="45"/>
      <c r="E19" s="13"/>
      <c r="F19" s="45"/>
      <c r="G19" s="14"/>
      <c r="H19" s="14"/>
      <c r="I19" s="14"/>
    </row>
    <row r="20" spans="2:9" ht="15" x14ac:dyDescent="0.25">
      <c r="B20" s="15" t="s">
        <v>3194</v>
      </c>
      <c r="C20" s="37"/>
      <c r="D20" s="37"/>
      <c r="E20" s="5">
        <v>4.3899999999999995E-2</v>
      </c>
      <c r="F20" s="37"/>
      <c r="G20" s="10">
        <v>18772.103899999998</v>
      </c>
      <c r="H20" s="41">
        <v>0.28755054751669462</v>
      </c>
      <c r="I20" s="41">
        <v>4.1084544836979498E-3</v>
      </c>
    </row>
    <row r="21" spans="2:9" ht="15" x14ac:dyDescent="0.25">
      <c r="B21" s="9" t="s">
        <v>3183</v>
      </c>
      <c r="C21" s="37"/>
      <c r="D21" s="37"/>
      <c r="E21" s="5">
        <v>4.3899999999999995E-2</v>
      </c>
      <c r="F21" s="37"/>
      <c r="G21" s="10">
        <v>18772.103899999998</v>
      </c>
      <c r="H21" s="41">
        <v>0.28755054751669462</v>
      </c>
      <c r="I21" s="41">
        <v>4.1084544836979498E-3</v>
      </c>
    </row>
    <row r="22" spans="2:9" ht="15" x14ac:dyDescent="0.25">
      <c r="B22" s="11" t="s">
        <v>3195</v>
      </c>
      <c r="C22" s="3" t="s">
        <v>33</v>
      </c>
      <c r="D22" s="3" t="s">
        <v>3186</v>
      </c>
      <c r="E22" s="5">
        <v>4.3899999999999995E-2</v>
      </c>
      <c r="F22" s="3" t="s">
        <v>53</v>
      </c>
      <c r="G22" s="10">
        <v>18772.103899999998</v>
      </c>
      <c r="H22" s="41">
        <v>0.28755054751669462</v>
      </c>
      <c r="I22" s="41">
        <v>4.1084544836979498E-3</v>
      </c>
    </row>
    <row r="23" spans="2:9" x14ac:dyDescent="0.2">
      <c r="B23" s="44"/>
      <c r="C23" s="45"/>
      <c r="D23" s="45"/>
      <c r="E23" s="13"/>
      <c r="F23" s="45"/>
      <c r="G23" s="14"/>
      <c r="H23" s="14"/>
      <c r="I23" s="14"/>
    </row>
    <row r="24" spans="2:9" ht="15" x14ac:dyDescent="0.25">
      <c r="B24" s="9" t="s">
        <v>3191</v>
      </c>
      <c r="C24" s="37"/>
      <c r="D24" s="37"/>
      <c r="E24" s="5">
        <v>0</v>
      </c>
      <c r="F24" s="37"/>
      <c r="G24" s="10">
        <v>0</v>
      </c>
      <c r="H24" s="41">
        <v>0</v>
      </c>
      <c r="I24" s="41">
        <v>0</v>
      </c>
    </row>
    <row r="25" spans="2:9" ht="15" x14ac:dyDescent="0.25">
      <c r="B25" s="11"/>
      <c r="C25" s="3" t="s">
        <v>87</v>
      </c>
      <c r="D25" s="3" t="s">
        <v>87</v>
      </c>
      <c r="E25" s="5">
        <v>0</v>
      </c>
      <c r="F25" s="3" t="s">
        <v>87</v>
      </c>
      <c r="G25" s="10">
        <v>0</v>
      </c>
      <c r="H25" s="41">
        <v>0</v>
      </c>
      <c r="I25" s="41">
        <v>0</v>
      </c>
    </row>
    <row r="26" spans="2:9" x14ac:dyDescent="0.2">
      <c r="B26" s="44"/>
      <c r="C26" s="45"/>
      <c r="D26" s="45"/>
      <c r="E26" s="13"/>
      <c r="F26" s="45"/>
      <c r="G26" s="14"/>
      <c r="H26" s="14"/>
      <c r="I26" s="14"/>
    </row>
    <row r="27" spans="2:9" x14ac:dyDescent="0.2">
      <c r="B27" s="33"/>
      <c r="C27" s="48"/>
      <c r="D27" s="48"/>
      <c r="E27" s="55"/>
      <c r="F27" s="48"/>
      <c r="G27" s="49"/>
      <c r="H27" s="49"/>
      <c r="I27" s="49"/>
    </row>
    <row r="29" spans="2:9" x14ac:dyDescent="0.2">
      <c r="B29" s="35" t="s">
        <v>58</v>
      </c>
    </row>
    <row r="31" spans="2:9" x14ac:dyDescent="0.2">
      <c r="B31" s="36" t="s">
        <v>59</v>
      </c>
    </row>
  </sheetData>
  <autoFilter ref="B9:I25"/>
  <hyperlinks>
    <hyperlink ref="B31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3201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1932</v>
      </c>
      <c r="C7" s="27" t="s">
        <v>61</v>
      </c>
      <c r="D7" s="27" t="s">
        <v>112</v>
      </c>
      <c r="E7" s="27" t="s">
        <v>3202</v>
      </c>
      <c r="F7" s="27" t="s">
        <v>3203</v>
      </c>
      <c r="G7" s="27" t="s">
        <v>63</v>
      </c>
      <c r="H7" s="27" t="s">
        <v>3204</v>
      </c>
      <c r="I7" s="27" t="s">
        <v>0</v>
      </c>
      <c r="J7" s="27" t="s">
        <v>115</v>
      </c>
      <c r="K7" s="27" t="s">
        <v>116</v>
      </c>
    </row>
    <row r="8" spans="2:11" ht="15" x14ac:dyDescent="0.2">
      <c r="B8" s="50"/>
      <c r="C8" s="52"/>
      <c r="D8" s="52"/>
      <c r="E8" s="52"/>
      <c r="F8" s="52" t="s">
        <v>41</v>
      </c>
      <c r="G8" s="52"/>
      <c r="H8" s="52" t="s">
        <v>41</v>
      </c>
      <c r="I8" s="52" t="s">
        <v>40</v>
      </c>
      <c r="J8" s="52" t="s">
        <v>41</v>
      </c>
      <c r="K8" s="52" t="s">
        <v>41</v>
      </c>
    </row>
    <row r="9" spans="2:11" x14ac:dyDescent="0.2">
      <c r="B9" s="51"/>
      <c r="C9" s="52" t="s">
        <v>42</v>
      </c>
      <c r="D9" s="52" t="s">
        <v>43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122</v>
      </c>
    </row>
    <row r="10" spans="2:11" ht="15" x14ac:dyDescent="0.25">
      <c r="B10" s="16" t="s">
        <v>3200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87</v>
      </c>
      <c r="D12" s="3"/>
      <c r="E12" s="3"/>
      <c r="F12" s="41">
        <v>0</v>
      </c>
      <c r="G12" s="3" t="s">
        <v>87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4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108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87</v>
      </c>
      <c r="D15" s="3"/>
      <c r="E15" s="3"/>
      <c r="F15" s="41">
        <v>0</v>
      </c>
      <c r="G15" s="3" t="s">
        <v>87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4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58</v>
      </c>
    </row>
    <row r="21" spans="2:11" x14ac:dyDescent="0.2">
      <c r="B21" s="36" t="s">
        <v>59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6"/>
  <sheetViews>
    <sheetView showGridLines="0" rightToLeft="1" zoomScale="80" zoomScaleNormal="80" workbookViewId="0">
      <pane ySplit="9" topLeftCell="A10" activePane="bottomLeft" state="frozen"/>
      <selection pane="bottomLeft" activeCell="J138" sqref="J138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3286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1932</v>
      </c>
      <c r="C7" s="27" t="s">
        <v>3287</v>
      </c>
      <c r="D7" s="27" t="s">
        <v>112</v>
      </c>
      <c r="E7" s="27" t="s">
        <v>3202</v>
      </c>
      <c r="F7" s="27" t="s">
        <v>3203</v>
      </c>
      <c r="G7" s="27" t="s">
        <v>63</v>
      </c>
      <c r="H7" s="27" t="s">
        <v>3204</v>
      </c>
      <c r="I7" s="27" t="s">
        <v>0</v>
      </c>
      <c r="J7" s="27" t="s">
        <v>115</v>
      </c>
      <c r="K7" s="27" t="s">
        <v>116</v>
      </c>
    </row>
    <row r="8" spans="2:11" ht="15" x14ac:dyDescent="0.2">
      <c r="B8" s="50"/>
      <c r="C8" s="52"/>
      <c r="D8" s="52"/>
      <c r="E8" s="52"/>
      <c r="F8" s="52" t="s">
        <v>41</v>
      </c>
      <c r="G8" s="52"/>
      <c r="H8" s="52" t="s">
        <v>41</v>
      </c>
      <c r="I8" s="52" t="s">
        <v>40</v>
      </c>
      <c r="J8" s="52" t="s">
        <v>41</v>
      </c>
      <c r="K8" s="52" t="s">
        <v>41</v>
      </c>
    </row>
    <row r="9" spans="2:11" x14ac:dyDescent="0.2">
      <c r="B9" s="51"/>
      <c r="C9" s="52" t="s">
        <v>42</v>
      </c>
      <c r="D9" s="52" t="s">
        <v>43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123</v>
      </c>
    </row>
    <row r="10" spans="2:11" ht="15" x14ac:dyDescent="0.25">
      <c r="B10" s="16" t="s">
        <v>3200</v>
      </c>
      <c r="C10" s="46"/>
      <c r="D10" s="46"/>
      <c r="E10" s="46"/>
      <c r="F10" s="47"/>
      <c r="G10" s="46"/>
      <c r="H10" s="47">
        <v>0</v>
      </c>
      <c r="I10" s="17">
        <v>20993.81075224599</v>
      </c>
      <c r="J10" s="47">
        <v>1</v>
      </c>
      <c r="K10" s="47">
        <v>4.5946962777555951E-3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19925.934194828991</v>
      </c>
      <c r="J11" s="39">
        <v>0.94913374374860671</v>
      </c>
      <c r="K11" s="39">
        <v>4.3609812794939565E-3</v>
      </c>
    </row>
    <row r="12" spans="2:11" ht="15" x14ac:dyDescent="0.25">
      <c r="B12" s="44" t="s">
        <v>3205</v>
      </c>
      <c r="C12" s="3" t="s">
        <v>3206</v>
      </c>
      <c r="D12" s="3" t="s">
        <v>71</v>
      </c>
      <c r="E12" s="3" t="s">
        <v>136</v>
      </c>
      <c r="F12" s="41">
        <v>0</v>
      </c>
      <c r="G12" s="3" t="s">
        <v>48</v>
      </c>
      <c r="H12" s="41">
        <v>0</v>
      </c>
      <c r="I12" s="10">
        <v>15540.663987837999</v>
      </c>
      <c r="J12" s="41">
        <v>0.74024978938973263</v>
      </c>
      <c r="K12" s="41">
        <v>3.4012229519183677E-3</v>
      </c>
    </row>
    <row r="13" spans="2:11" ht="15" x14ac:dyDescent="0.25">
      <c r="B13" s="44" t="s">
        <v>3207</v>
      </c>
      <c r="C13" s="3" t="s">
        <v>3208</v>
      </c>
      <c r="D13" s="3" t="s">
        <v>71</v>
      </c>
      <c r="E13" s="3" t="s">
        <v>72</v>
      </c>
      <c r="F13" s="41">
        <v>0</v>
      </c>
      <c r="G13" s="3" t="s">
        <v>48</v>
      </c>
      <c r="H13" s="41">
        <v>0</v>
      </c>
      <c r="I13" s="10">
        <v>-7278.3518033419996</v>
      </c>
      <c r="J13" s="41">
        <v>-0.3466903598034643</v>
      </c>
      <c r="K13" s="41">
        <v>-1.5929369057227252E-3</v>
      </c>
    </row>
    <row r="14" spans="2:11" ht="15" x14ac:dyDescent="0.25">
      <c r="B14" s="44" t="s">
        <v>3209</v>
      </c>
      <c r="C14" s="3" t="s">
        <v>3210</v>
      </c>
      <c r="D14" s="3" t="s">
        <v>71</v>
      </c>
      <c r="E14" s="3" t="s">
        <v>72</v>
      </c>
      <c r="F14" s="41">
        <v>0</v>
      </c>
      <c r="G14" s="3" t="s">
        <v>73</v>
      </c>
      <c r="H14" s="41">
        <v>0</v>
      </c>
      <c r="I14" s="10">
        <v>1360</v>
      </c>
      <c r="J14" s="41">
        <v>6.4780997411558669E-2</v>
      </c>
      <c r="K14" s="41">
        <v>2.9764900767618346E-4</v>
      </c>
    </row>
    <row r="15" spans="2:11" ht="15" x14ac:dyDescent="0.25">
      <c r="B15" s="44" t="s">
        <v>3211</v>
      </c>
      <c r="C15" s="3" t="s">
        <v>3212</v>
      </c>
      <c r="D15" s="3" t="s">
        <v>71</v>
      </c>
      <c r="E15" s="3" t="s">
        <v>72</v>
      </c>
      <c r="F15" s="41">
        <v>0</v>
      </c>
      <c r="G15" s="3" t="s">
        <v>73</v>
      </c>
      <c r="H15" s="41">
        <v>0</v>
      </c>
      <c r="I15" s="10">
        <v>2600.1819500890001</v>
      </c>
      <c r="J15" s="41">
        <v>0.12385469130757139</v>
      </c>
      <c r="K15" s="41">
        <v>5.6907468913346647E-4</v>
      </c>
    </row>
    <row r="16" spans="2:11" ht="15" x14ac:dyDescent="0.25">
      <c r="B16" s="44" t="s">
        <v>3213</v>
      </c>
      <c r="C16" s="3" t="s">
        <v>3214</v>
      </c>
      <c r="D16" s="3" t="s">
        <v>71</v>
      </c>
      <c r="E16" s="3" t="s">
        <v>72</v>
      </c>
      <c r="F16" s="41">
        <v>0</v>
      </c>
      <c r="G16" s="3" t="s">
        <v>73</v>
      </c>
      <c r="H16" s="41">
        <v>0</v>
      </c>
      <c r="I16" s="10">
        <v>130.52421920199998</v>
      </c>
      <c r="J16" s="41">
        <v>6.2172714016694684E-3</v>
      </c>
      <c r="K16" s="41">
        <v>2.8566473767047017E-5</v>
      </c>
    </row>
    <row r="17" spans="2:11" ht="15" x14ac:dyDescent="0.25">
      <c r="B17" s="44" t="s">
        <v>254</v>
      </c>
      <c r="C17" s="3" t="s">
        <v>255</v>
      </c>
      <c r="D17" s="3" t="s">
        <v>71</v>
      </c>
      <c r="E17" s="3" t="s">
        <v>86</v>
      </c>
      <c r="F17" s="41">
        <v>5.8999999999999999E-3</v>
      </c>
      <c r="G17" s="3" t="s">
        <v>73</v>
      </c>
      <c r="H17" s="41">
        <v>0</v>
      </c>
      <c r="I17" s="10">
        <v>2.7302586849999999</v>
      </c>
      <c r="J17" s="41">
        <v>1.3005064765137542E-4</v>
      </c>
      <c r="K17" s="41">
        <v>5.9754322668347903E-7</v>
      </c>
    </row>
    <row r="18" spans="2:11" ht="15" x14ac:dyDescent="0.25">
      <c r="B18" s="44" t="s">
        <v>3215</v>
      </c>
      <c r="C18" s="3" t="s">
        <v>3216</v>
      </c>
      <c r="D18" s="3" t="s">
        <v>71</v>
      </c>
      <c r="E18" s="3" t="s">
        <v>72</v>
      </c>
      <c r="F18" s="41">
        <v>8.0000000000000004E-4</v>
      </c>
      <c r="G18" s="3" t="s">
        <v>73</v>
      </c>
      <c r="H18" s="41">
        <v>0</v>
      </c>
      <c r="I18" s="10">
        <v>5789.8802107130005</v>
      </c>
      <c r="J18" s="41">
        <v>0.27578986392899529</v>
      </c>
      <c r="K18" s="41">
        <v>1.2671706612372767E-3</v>
      </c>
    </row>
    <row r="19" spans="2:11" ht="15" x14ac:dyDescent="0.25">
      <c r="B19" s="44" t="s">
        <v>299</v>
      </c>
      <c r="C19" s="3" t="s">
        <v>300</v>
      </c>
      <c r="D19" s="3" t="s">
        <v>80</v>
      </c>
      <c r="E19" s="3" t="s">
        <v>72</v>
      </c>
      <c r="F19" s="41">
        <v>1.6399999999999998E-2</v>
      </c>
      <c r="G19" s="3" t="s">
        <v>73</v>
      </c>
      <c r="H19" s="41">
        <v>0</v>
      </c>
      <c r="I19" s="10">
        <v>24.520311696</v>
      </c>
      <c r="J19" s="41">
        <v>1.1679781239038146E-3</v>
      </c>
      <c r="K19" s="41">
        <v>5.3665047384008196E-6</v>
      </c>
    </row>
    <row r="20" spans="2:11" ht="15" x14ac:dyDescent="0.25">
      <c r="B20" s="44" t="s">
        <v>749</v>
      </c>
      <c r="C20" s="3" t="s">
        <v>750</v>
      </c>
      <c r="D20" s="3" t="s">
        <v>85</v>
      </c>
      <c r="E20" s="3" t="s">
        <v>72</v>
      </c>
      <c r="F20" s="41">
        <v>3.2500000000000001E-2</v>
      </c>
      <c r="G20" s="3" t="s">
        <v>73</v>
      </c>
      <c r="H20" s="41">
        <v>0</v>
      </c>
      <c r="I20" s="10">
        <v>9.9297270080000004</v>
      </c>
      <c r="J20" s="41">
        <v>4.7298354382553837E-4</v>
      </c>
      <c r="K20" s="41">
        <v>2.1732157282548516E-6</v>
      </c>
    </row>
    <row r="21" spans="2:11" ht="15" x14ac:dyDescent="0.25">
      <c r="B21" s="44" t="s">
        <v>352</v>
      </c>
      <c r="C21" s="3" t="s">
        <v>353</v>
      </c>
      <c r="D21" s="3" t="s">
        <v>85</v>
      </c>
      <c r="E21" s="3" t="s">
        <v>72</v>
      </c>
      <c r="F21" s="41">
        <v>6.5000000000000002E-2</v>
      </c>
      <c r="G21" s="3" t="s">
        <v>73</v>
      </c>
      <c r="H21" s="41">
        <v>0</v>
      </c>
      <c r="I21" s="10">
        <v>65.052827949000005</v>
      </c>
      <c r="J21" s="41">
        <v>3.0986669698373093E-3</v>
      </c>
      <c r="K21" s="41">
        <v>1.4237433592315694E-5</v>
      </c>
    </row>
    <row r="22" spans="2:11" ht="15" x14ac:dyDescent="0.25">
      <c r="B22" s="44" t="s">
        <v>758</v>
      </c>
      <c r="C22" s="3" t="s">
        <v>759</v>
      </c>
      <c r="D22" s="3" t="s">
        <v>356</v>
      </c>
      <c r="E22" s="3" t="s">
        <v>86</v>
      </c>
      <c r="F22" s="41">
        <v>3.39E-2</v>
      </c>
      <c r="G22" s="3" t="s">
        <v>73</v>
      </c>
      <c r="H22" s="41">
        <v>0</v>
      </c>
      <c r="I22" s="10">
        <v>0.78532079899999996</v>
      </c>
      <c r="J22" s="41">
        <v>3.7407253417104544E-5</v>
      </c>
      <c r="K22" s="41">
        <v>1.7187496803663051E-7</v>
      </c>
    </row>
    <row r="23" spans="2:11" ht="15" x14ac:dyDescent="0.25">
      <c r="B23" s="44" t="s">
        <v>388</v>
      </c>
      <c r="C23" s="3" t="s">
        <v>389</v>
      </c>
      <c r="D23" s="3" t="s">
        <v>356</v>
      </c>
      <c r="E23" s="3" t="s">
        <v>86</v>
      </c>
      <c r="F23" s="41">
        <v>4.9500000000000002E-2</v>
      </c>
      <c r="G23" s="3" t="s">
        <v>73</v>
      </c>
      <c r="H23" s="41">
        <v>0</v>
      </c>
      <c r="I23" s="10">
        <v>25.331232322000002</v>
      </c>
      <c r="J23" s="41">
        <v>1.206604776090495E-3</v>
      </c>
      <c r="K23" s="41">
        <v>5.5439824734251208E-6</v>
      </c>
    </row>
    <row r="24" spans="2:11" ht="15" x14ac:dyDescent="0.25">
      <c r="B24" s="44" t="s">
        <v>391</v>
      </c>
      <c r="C24" s="3" t="s">
        <v>392</v>
      </c>
      <c r="D24" s="3" t="s">
        <v>356</v>
      </c>
      <c r="E24" s="3" t="s">
        <v>86</v>
      </c>
      <c r="F24" s="41">
        <v>5.2999999999999999E-2</v>
      </c>
      <c r="G24" s="3" t="s">
        <v>73</v>
      </c>
      <c r="H24" s="41">
        <v>0</v>
      </c>
      <c r="I24" s="10">
        <v>31.676876120999992</v>
      </c>
      <c r="J24" s="41">
        <v>1.5088673750005626E-3</v>
      </c>
      <c r="K24" s="41">
        <v>6.9327873115419403E-6</v>
      </c>
    </row>
    <row r="25" spans="2:11" ht="15" x14ac:dyDescent="0.25">
      <c r="B25" s="44" t="s">
        <v>395</v>
      </c>
      <c r="C25" s="3" t="s">
        <v>396</v>
      </c>
      <c r="D25" s="3" t="s">
        <v>356</v>
      </c>
      <c r="E25" s="3" t="s">
        <v>86</v>
      </c>
      <c r="F25" s="41">
        <v>0.04</v>
      </c>
      <c r="G25" s="3" t="s">
        <v>73</v>
      </c>
      <c r="H25" s="41">
        <v>0</v>
      </c>
      <c r="I25" s="10">
        <v>138.87944332500001</v>
      </c>
      <c r="J25" s="41">
        <v>6.615256513643775E-3</v>
      </c>
      <c r="K25" s="41">
        <v>3.0395094479637509E-5</v>
      </c>
    </row>
    <row r="26" spans="2:11" ht="15" x14ac:dyDescent="0.25">
      <c r="B26" s="44" t="s">
        <v>764</v>
      </c>
      <c r="C26" s="3" t="s">
        <v>765</v>
      </c>
      <c r="D26" s="3" t="s">
        <v>356</v>
      </c>
      <c r="E26" s="3" t="s">
        <v>72</v>
      </c>
      <c r="F26" s="41">
        <v>1.0586E-2</v>
      </c>
      <c r="G26" s="3" t="s">
        <v>73</v>
      </c>
      <c r="H26" s="41">
        <v>0</v>
      </c>
      <c r="I26" s="10">
        <v>2.4378644610000002</v>
      </c>
      <c r="J26" s="41">
        <v>1.1612300833659697E-4</v>
      </c>
      <c r="K26" s="41">
        <v>5.3354995416594403E-7</v>
      </c>
    </row>
    <row r="27" spans="2:11" ht="15" x14ac:dyDescent="0.25">
      <c r="B27" s="44" t="s">
        <v>408</v>
      </c>
      <c r="C27" s="3" t="s">
        <v>409</v>
      </c>
      <c r="D27" s="3" t="s">
        <v>356</v>
      </c>
      <c r="E27" s="3" t="s">
        <v>72</v>
      </c>
      <c r="F27" s="41">
        <v>2.3199999999999998E-2</v>
      </c>
      <c r="G27" s="3" t="s">
        <v>73</v>
      </c>
      <c r="H27" s="41">
        <v>0</v>
      </c>
      <c r="I27" s="10">
        <v>4.9796309689999996</v>
      </c>
      <c r="J27" s="41">
        <v>2.3719519184801937E-4</v>
      </c>
      <c r="K27" s="41">
        <v>1.0898398650856187E-6</v>
      </c>
    </row>
    <row r="28" spans="2:11" ht="15" x14ac:dyDescent="0.25">
      <c r="B28" s="44" t="s">
        <v>415</v>
      </c>
      <c r="C28" s="3" t="s">
        <v>416</v>
      </c>
      <c r="D28" s="3" t="s">
        <v>356</v>
      </c>
      <c r="E28" s="3" t="s">
        <v>72</v>
      </c>
      <c r="F28" s="41">
        <v>2.29E-2</v>
      </c>
      <c r="G28" s="3" t="s">
        <v>73</v>
      </c>
      <c r="H28" s="41">
        <v>0</v>
      </c>
      <c r="I28" s="10">
        <v>13.148249073000001</v>
      </c>
      <c r="J28" s="41">
        <v>6.2629168320922179E-4</v>
      </c>
      <c r="K28" s="41">
        <v>2.8776200656306978E-6</v>
      </c>
    </row>
    <row r="29" spans="2:11" ht="15" x14ac:dyDescent="0.25">
      <c r="B29" s="44" t="s">
        <v>417</v>
      </c>
      <c r="C29" s="3" t="s">
        <v>418</v>
      </c>
      <c r="D29" s="3" t="s">
        <v>356</v>
      </c>
      <c r="E29" s="3" t="s">
        <v>72</v>
      </c>
      <c r="F29" s="41">
        <v>5.0999999999999997E-2</v>
      </c>
      <c r="G29" s="3" t="s">
        <v>73</v>
      </c>
      <c r="H29" s="41">
        <v>0</v>
      </c>
      <c r="I29" s="10">
        <v>31.298570420000001</v>
      </c>
      <c r="J29" s="41">
        <v>1.4908475068849314E-3</v>
      </c>
      <c r="K29" s="41">
        <v>6.849991490585403E-6</v>
      </c>
    </row>
    <row r="30" spans="2:11" ht="15" x14ac:dyDescent="0.25">
      <c r="B30" s="44" t="s">
        <v>421</v>
      </c>
      <c r="C30" s="3" t="s">
        <v>422</v>
      </c>
      <c r="D30" s="3" t="s">
        <v>356</v>
      </c>
      <c r="E30" s="3" t="s">
        <v>72</v>
      </c>
      <c r="F30" s="41">
        <v>2.5499999999999998E-2</v>
      </c>
      <c r="G30" s="3" t="s">
        <v>73</v>
      </c>
      <c r="H30" s="41">
        <v>0</v>
      </c>
      <c r="I30" s="10">
        <v>23.273405472</v>
      </c>
      <c r="J30" s="41">
        <v>1.1085841320880789E-3</v>
      </c>
      <c r="K30" s="41">
        <v>5.0936073852840125E-6</v>
      </c>
    </row>
    <row r="31" spans="2:11" ht="15" x14ac:dyDescent="0.25">
      <c r="B31" s="44" t="s">
        <v>423</v>
      </c>
      <c r="C31" s="3" t="s">
        <v>424</v>
      </c>
      <c r="D31" s="3" t="s">
        <v>356</v>
      </c>
      <c r="E31" s="3" t="s">
        <v>72</v>
      </c>
      <c r="F31" s="41">
        <v>1.7600000000000001E-2</v>
      </c>
      <c r="G31" s="3" t="s">
        <v>73</v>
      </c>
      <c r="H31" s="41">
        <v>0</v>
      </c>
      <c r="I31" s="10">
        <v>8.753421469000001</v>
      </c>
      <c r="J31" s="41">
        <v>4.1695248053350817E-4</v>
      </c>
      <c r="K31" s="41">
        <v>1.9157700103082723E-6</v>
      </c>
    </row>
    <row r="32" spans="2:11" ht="15" x14ac:dyDescent="0.25">
      <c r="B32" s="44" t="s">
        <v>425</v>
      </c>
      <c r="C32" s="3" t="s">
        <v>426</v>
      </c>
      <c r="D32" s="3" t="s">
        <v>356</v>
      </c>
      <c r="E32" s="3" t="s">
        <v>72</v>
      </c>
      <c r="F32" s="41">
        <v>2.3E-2</v>
      </c>
      <c r="G32" s="3" t="s">
        <v>73</v>
      </c>
      <c r="H32" s="41">
        <v>0</v>
      </c>
      <c r="I32" s="10">
        <v>39.853151586000003</v>
      </c>
      <c r="J32" s="41">
        <v>1.898328610099354E-3</v>
      </c>
      <c r="K32" s="41">
        <v>8.7222433987804538E-6</v>
      </c>
    </row>
    <row r="33" spans="2:11" ht="15" x14ac:dyDescent="0.25">
      <c r="B33" s="44" t="s">
        <v>774</v>
      </c>
      <c r="C33" s="3" t="s">
        <v>775</v>
      </c>
      <c r="D33" s="3" t="s">
        <v>356</v>
      </c>
      <c r="E33" s="3" t="s">
        <v>86</v>
      </c>
      <c r="F33" s="41">
        <v>4.0999999999999995E-2</v>
      </c>
      <c r="G33" s="3" t="s">
        <v>73</v>
      </c>
      <c r="H33" s="41">
        <v>0</v>
      </c>
      <c r="I33" s="10">
        <v>38.790146663000002</v>
      </c>
      <c r="J33" s="41">
        <v>1.8476944048307236E-3</v>
      </c>
      <c r="K33" s="41">
        <v>8.4895946043055658E-6</v>
      </c>
    </row>
    <row r="34" spans="2:11" ht="15" x14ac:dyDescent="0.25">
      <c r="B34" s="44" t="s">
        <v>782</v>
      </c>
      <c r="C34" s="3" t="s">
        <v>783</v>
      </c>
      <c r="D34" s="3" t="s">
        <v>219</v>
      </c>
      <c r="E34" s="3" t="s">
        <v>86</v>
      </c>
      <c r="F34" s="41">
        <v>3.7499999999999999E-2</v>
      </c>
      <c r="G34" s="3" t="s">
        <v>73</v>
      </c>
      <c r="H34" s="41">
        <v>0</v>
      </c>
      <c r="I34" s="10">
        <v>12.271442451</v>
      </c>
      <c r="J34" s="41">
        <v>5.845266776870016E-4</v>
      </c>
      <c r="K34" s="41">
        <v>2.6857225502173104E-6</v>
      </c>
    </row>
    <row r="35" spans="2:11" ht="15" x14ac:dyDescent="0.25">
      <c r="B35" s="44" t="s">
        <v>480</v>
      </c>
      <c r="C35" s="3" t="s">
        <v>481</v>
      </c>
      <c r="D35" s="3" t="s">
        <v>219</v>
      </c>
      <c r="E35" s="3" t="s">
        <v>86</v>
      </c>
      <c r="F35" s="41">
        <v>3.7699999999999997E-2</v>
      </c>
      <c r="G35" s="3" t="s">
        <v>73</v>
      </c>
      <c r="H35" s="41">
        <v>0</v>
      </c>
      <c r="I35" s="10">
        <v>35.390689879</v>
      </c>
      <c r="J35" s="41">
        <v>1.6857677863564519E-3</v>
      </c>
      <c r="K35" s="41">
        <v>7.7455909731322788E-6</v>
      </c>
    </row>
    <row r="36" spans="2:11" ht="15" x14ac:dyDescent="0.25">
      <c r="B36" s="44" t="s">
        <v>790</v>
      </c>
      <c r="C36" s="3" t="s">
        <v>791</v>
      </c>
      <c r="D36" s="3" t="s">
        <v>219</v>
      </c>
      <c r="E36" s="3" t="s">
        <v>86</v>
      </c>
      <c r="F36" s="41">
        <v>3.2000000000000001E-2</v>
      </c>
      <c r="G36" s="3" t="s">
        <v>73</v>
      </c>
      <c r="H36" s="41">
        <v>0</v>
      </c>
      <c r="I36" s="10">
        <v>2.157481733</v>
      </c>
      <c r="J36" s="41">
        <v>1.0276751364776331E-4</v>
      </c>
      <c r="K36" s="41">
        <v>4.7218551243157538E-7</v>
      </c>
    </row>
    <row r="37" spans="2:11" ht="15" x14ac:dyDescent="0.25">
      <c r="B37" s="44" t="s">
        <v>492</v>
      </c>
      <c r="C37" s="3" t="s">
        <v>493</v>
      </c>
      <c r="D37" s="3" t="s">
        <v>219</v>
      </c>
      <c r="E37" s="3" t="s">
        <v>72</v>
      </c>
      <c r="F37" s="41">
        <v>0.02</v>
      </c>
      <c r="G37" s="3" t="s">
        <v>73</v>
      </c>
      <c r="H37" s="41">
        <v>0</v>
      </c>
      <c r="I37" s="10">
        <v>38.564465538999997</v>
      </c>
      <c r="J37" s="41">
        <v>1.8369445163677221E-3</v>
      </c>
      <c r="K37" s="41">
        <v>8.4402021317983246E-6</v>
      </c>
    </row>
    <row r="38" spans="2:11" ht="15" x14ac:dyDescent="0.25">
      <c r="B38" s="44" t="s">
        <v>800</v>
      </c>
      <c r="C38" s="3" t="s">
        <v>801</v>
      </c>
      <c r="D38" s="3" t="s">
        <v>219</v>
      </c>
      <c r="E38" s="3" t="s">
        <v>72</v>
      </c>
      <c r="F38" s="41">
        <v>2.9500000000000002E-2</v>
      </c>
      <c r="G38" s="3" t="s">
        <v>73</v>
      </c>
      <c r="H38" s="41">
        <v>0</v>
      </c>
      <c r="I38" s="10">
        <v>8.3614359490000005</v>
      </c>
      <c r="J38" s="41">
        <v>3.9828100041844312E-4</v>
      </c>
      <c r="K38" s="41">
        <v>1.829980230123395E-6</v>
      </c>
    </row>
    <row r="39" spans="2:11" ht="15" x14ac:dyDescent="0.25">
      <c r="B39" s="44" t="s">
        <v>803</v>
      </c>
      <c r="C39" s="3" t="s">
        <v>804</v>
      </c>
      <c r="D39" s="3" t="s">
        <v>219</v>
      </c>
      <c r="E39" s="3" t="s">
        <v>86</v>
      </c>
      <c r="F39" s="41">
        <v>8.4580000000000002E-3</v>
      </c>
      <c r="G39" s="3" t="s">
        <v>73</v>
      </c>
      <c r="H39" s="41">
        <v>0</v>
      </c>
      <c r="I39" s="10">
        <v>0.137024855</v>
      </c>
      <c r="J39" s="41">
        <v>6.5269167478486779E-6</v>
      </c>
      <c r="K39" s="41">
        <v>2.9989200086560973E-8</v>
      </c>
    </row>
    <row r="40" spans="2:11" ht="15" x14ac:dyDescent="0.25">
      <c r="B40" s="44" t="s">
        <v>806</v>
      </c>
      <c r="C40" s="3" t="s">
        <v>807</v>
      </c>
      <c r="D40" s="3" t="s">
        <v>219</v>
      </c>
      <c r="E40" s="3" t="s">
        <v>86</v>
      </c>
      <c r="F40" s="41">
        <v>7.0499999999999993E-2</v>
      </c>
      <c r="G40" s="3" t="s">
        <v>73</v>
      </c>
      <c r="H40" s="41">
        <v>0</v>
      </c>
      <c r="I40" s="10">
        <v>15.744217011</v>
      </c>
      <c r="J40" s="41">
        <v>7.4994564811515358E-4</v>
      </c>
      <c r="K40" s="41">
        <v>3.4457724779137034E-6</v>
      </c>
    </row>
    <row r="41" spans="2:11" ht="15" x14ac:dyDescent="0.25">
      <c r="B41" s="44" t="s">
        <v>503</v>
      </c>
      <c r="C41" s="3" t="s">
        <v>504</v>
      </c>
      <c r="D41" s="3" t="s">
        <v>219</v>
      </c>
      <c r="E41" s="3" t="s">
        <v>86</v>
      </c>
      <c r="F41" s="41">
        <v>2.8500000000000001E-2</v>
      </c>
      <c r="G41" s="3" t="s">
        <v>73</v>
      </c>
      <c r="H41" s="41">
        <v>0</v>
      </c>
      <c r="I41" s="10">
        <v>4.030494902</v>
      </c>
      <c r="J41" s="41">
        <v>1.9198491162776646E-4</v>
      </c>
      <c r="K41" s="41">
        <v>8.8211235884133541E-7</v>
      </c>
    </row>
    <row r="42" spans="2:11" ht="15" x14ac:dyDescent="0.25">
      <c r="B42" s="44" t="s">
        <v>808</v>
      </c>
      <c r="C42" s="3" t="s">
        <v>809</v>
      </c>
      <c r="D42" s="3" t="s">
        <v>219</v>
      </c>
      <c r="E42" s="3" t="s">
        <v>86</v>
      </c>
      <c r="F42" s="41">
        <v>3.95E-2</v>
      </c>
      <c r="G42" s="3" t="s">
        <v>73</v>
      </c>
      <c r="H42" s="41">
        <v>0</v>
      </c>
      <c r="I42" s="10">
        <v>9.4185956389999994</v>
      </c>
      <c r="J42" s="41">
        <v>4.4863677919895344E-4</v>
      </c>
      <c r="K42" s="41">
        <v>2.06134973944969E-6</v>
      </c>
    </row>
    <row r="43" spans="2:11" ht="15" x14ac:dyDescent="0.25">
      <c r="B43" s="44" t="s">
        <v>516</v>
      </c>
      <c r="C43" s="3" t="s">
        <v>517</v>
      </c>
      <c r="D43" s="3" t="s">
        <v>219</v>
      </c>
      <c r="E43" s="3" t="s">
        <v>72</v>
      </c>
      <c r="F43" s="41">
        <v>1.9799999999999998E-2</v>
      </c>
      <c r="G43" s="3" t="s">
        <v>73</v>
      </c>
      <c r="H43" s="41">
        <v>0</v>
      </c>
      <c r="I43" s="10">
        <v>5.4753126860000005</v>
      </c>
      <c r="J43" s="41">
        <v>2.608060418670885E-4</v>
      </c>
      <c r="K43" s="41">
        <v>1.1983245497828815E-6</v>
      </c>
    </row>
    <row r="44" spans="2:11" ht="15" x14ac:dyDescent="0.25">
      <c r="B44" s="44" t="s">
        <v>812</v>
      </c>
      <c r="C44" s="3" t="s">
        <v>813</v>
      </c>
      <c r="D44" s="3" t="s">
        <v>219</v>
      </c>
      <c r="E44" s="3" t="s">
        <v>72</v>
      </c>
      <c r="F44" s="41">
        <v>4.1399999999999999E-2</v>
      </c>
      <c r="G44" s="3" t="s">
        <v>73</v>
      </c>
      <c r="H44" s="41">
        <v>0</v>
      </c>
      <c r="I44" s="10">
        <v>1.3971048579999998</v>
      </c>
      <c r="J44" s="41">
        <v>6.6548416316010312E-5</v>
      </c>
      <c r="K44" s="41">
        <v>3.0576976073770227E-7</v>
      </c>
    </row>
    <row r="45" spans="2:11" ht="15" x14ac:dyDescent="0.25">
      <c r="B45" s="44" t="s">
        <v>814</v>
      </c>
      <c r="C45" s="3" t="s">
        <v>815</v>
      </c>
      <c r="D45" s="3" t="s">
        <v>219</v>
      </c>
      <c r="E45" s="3" t="s">
        <v>72</v>
      </c>
      <c r="F45" s="41">
        <v>6.9900000000000004E-2</v>
      </c>
      <c r="G45" s="3" t="s">
        <v>73</v>
      </c>
      <c r="H45" s="41">
        <v>0</v>
      </c>
      <c r="I45" s="10">
        <v>4.164186172</v>
      </c>
      <c r="J45" s="41">
        <v>1.9835303943351498E-4</v>
      </c>
      <c r="K45" s="41">
        <v>9.113719719666801E-7</v>
      </c>
    </row>
    <row r="46" spans="2:11" ht="15" x14ac:dyDescent="0.25">
      <c r="B46" s="44" t="s">
        <v>816</v>
      </c>
      <c r="C46" s="3" t="s">
        <v>817</v>
      </c>
      <c r="D46" s="3" t="s">
        <v>219</v>
      </c>
      <c r="E46" s="3" t="s">
        <v>72</v>
      </c>
      <c r="F46" s="41">
        <v>2.7999999999999997E-2</v>
      </c>
      <c r="G46" s="3" t="s">
        <v>73</v>
      </c>
      <c r="H46" s="41">
        <v>0</v>
      </c>
      <c r="I46" s="10">
        <v>11.670998267000002</v>
      </c>
      <c r="J46" s="41">
        <v>5.5592566803296529E-4</v>
      </c>
      <c r="K46" s="41">
        <v>2.5543095976198581E-6</v>
      </c>
    </row>
    <row r="47" spans="2:11" ht="15" x14ac:dyDescent="0.25">
      <c r="B47" s="44" t="s">
        <v>833</v>
      </c>
      <c r="C47" s="3" t="s">
        <v>834</v>
      </c>
      <c r="D47" s="3" t="s">
        <v>529</v>
      </c>
      <c r="E47" s="3" t="s">
        <v>72</v>
      </c>
      <c r="F47" s="41">
        <v>4.7500000000000001E-2</v>
      </c>
      <c r="G47" s="3" t="s">
        <v>73</v>
      </c>
      <c r="H47" s="41">
        <v>0</v>
      </c>
      <c r="I47" s="10">
        <v>19.433460911999997</v>
      </c>
      <c r="J47" s="41">
        <v>9.2567572135139587E-4</v>
      </c>
      <c r="K47" s="41">
        <v>4.2531987913019839E-6</v>
      </c>
    </row>
    <row r="48" spans="2:11" ht="15" x14ac:dyDescent="0.25">
      <c r="B48" s="44" t="s">
        <v>526</v>
      </c>
      <c r="C48" s="3" t="s">
        <v>527</v>
      </c>
      <c r="D48" s="3" t="s">
        <v>529</v>
      </c>
      <c r="E48" s="3" t="s">
        <v>86</v>
      </c>
      <c r="F48" s="41">
        <v>5.3499999999999999E-2</v>
      </c>
      <c r="G48" s="3" t="s">
        <v>73</v>
      </c>
      <c r="H48" s="41">
        <v>0</v>
      </c>
      <c r="I48" s="10">
        <v>17.514803662999999</v>
      </c>
      <c r="J48" s="41">
        <v>8.3428415496820669E-4</v>
      </c>
      <c r="K48" s="41">
        <v>3.8332823014228916E-6</v>
      </c>
    </row>
    <row r="49" spans="2:11" ht="15" x14ac:dyDescent="0.25">
      <c r="B49" s="44" t="s">
        <v>836</v>
      </c>
      <c r="C49" s="3" t="s">
        <v>837</v>
      </c>
      <c r="D49" s="3" t="s">
        <v>529</v>
      </c>
      <c r="E49" s="3" t="s">
        <v>86</v>
      </c>
      <c r="F49" s="41">
        <v>4.6500000000000007E-2</v>
      </c>
      <c r="G49" s="3" t="s">
        <v>73</v>
      </c>
      <c r="H49" s="41">
        <v>0</v>
      </c>
      <c r="I49" s="10">
        <v>15.127091969999999</v>
      </c>
      <c r="J49" s="41">
        <v>7.2055007775954395E-4</v>
      </c>
      <c r="K49" s="41">
        <v>3.3107087602182812E-6</v>
      </c>
    </row>
    <row r="50" spans="2:11" ht="15" x14ac:dyDescent="0.25">
      <c r="B50" s="44" t="s">
        <v>535</v>
      </c>
      <c r="C50" s="3" t="s">
        <v>536</v>
      </c>
      <c r="D50" s="3" t="s">
        <v>529</v>
      </c>
      <c r="E50" s="3" t="s">
        <v>86</v>
      </c>
      <c r="F50" s="41">
        <v>4.8000000000000001E-2</v>
      </c>
      <c r="G50" s="3" t="s">
        <v>73</v>
      </c>
      <c r="H50" s="41">
        <v>0</v>
      </c>
      <c r="I50" s="10">
        <v>18.172962772999998</v>
      </c>
      <c r="J50" s="41">
        <v>8.6563430467504767E-4</v>
      </c>
      <c r="K50" s="41">
        <v>3.9773267175879944E-6</v>
      </c>
    </row>
    <row r="51" spans="2:11" ht="15" x14ac:dyDescent="0.25">
      <c r="B51" s="44" t="s">
        <v>840</v>
      </c>
      <c r="C51" s="3" t="s">
        <v>841</v>
      </c>
      <c r="D51" s="3" t="s">
        <v>529</v>
      </c>
      <c r="E51" s="3" t="s">
        <v>86</v>
      </c>
      <c r="F51" s="41">
        <v>0.06</v>
      </c>
      <c r="G51" s="3" t="s">
        <v>73</v>
      </c>
      <c r="H51" s="41">
        <v>0</v>
      </c>
      <c r="I51" s="10">
        <v>30.011138402</v>
      </c>
      <c r="J51" s="41">
        <v>1.4295231464249198E-3</v>
      </c>
      <c r="K51" s="41">
        <v>6.5682246798440449E-6</v>
      </c>
    </row>
    <row r="52" spans="2:11" ht="15" x14ac:dyDescent="0.25">
      <c r="B52" s="44" t="s">
        <v>538</v>
      </c>
      <c r="C52" s="3" t="s">
        <v>539</v>
      </c>
      <c r="D52" s="3" t="s">
        <v>529</v>
      </c>
      <c r="E52" s="3" t="s">
        <v>72</v>
      </c>
      <c r="F52" s="41">
        <v>4.2500000000000003E-2</v>
      </c>
      <c r="G52" s="3" t="s">
        <v>73</v>
      </c>
      <c r="H52" s="41">
        <v>0</v>
      </c>
      <c r="I52" s="10">
        <v>47.366681984000003</v>
      </c>
      <c r="J52" s="41">
        <v>2.2562212522056081E-3</v>
      </c>
      <c r="K52" s="41">
        <v>1.0366651389302173E-5</v>
      </c>
    </row>
    <row r="53" spans="2:11" ht="15" x14ac:dyDescent="0.25">
      <c r="B53" s="44" t="s">
        <v>852</v>
      </c>
      <c r="C53" s="3" t="s">
        <v>853</v>
      </c>
      <c r="D53" s="3" t="s">
        <v>529</v>
      </c>
      <c r="E53" s="3" t="s">
        <v>86</v>
      </c>
      <c r="F53" s="41">
        <v>5.45E-2</v>
      </c>
      <c r="G53" s="3" t="s">
        <v>73</v>
      </c>
      <c r="H53" s="41">
        <v>0</v>
      </c>
      <c r="I53" s="10">
        <v>14.147892548</v>
      </c>
      <c r="J53" s="41">
        <v>6.7390778715514571E-4</v>
      </c>
      <c r="K53" s="41">
        <v>3.0964016011922577E-6</v>
      </c>
    </row>
    <row r="54" spans="2:11" ht="15" x14ac:dyDescent="0.25">
      <c r="B54" s="44" t="s">
        <v>855</v>
      </c>
      <c r="C54" s="3" t="s">
        <v>856</v>
      </c>
      <c r="D54" s="3" t="s">
        <v>529</v>
      </c>
      <c r="E54" s="3" t="s">
        <v>86</v>
      </c>
      <c r="F54" s="41">
        <v>3.5000000000000003E-2</v>
      </c>
      <c r="G54" s="3" t="s">
        <v>73</v>
      </c>
      <c r="H54" s="41">
        <v>0</v>
      </c>
      <c r="I54" s="10">
        <v>4.601291067</v>
      </c>
      <c r="J54" s="41">
        <v>2.1917369463320222E-4</v>
      </c>
      <c r="K54" s="41">
        <v>1.0070365589131156E-6</v>
      </c>
    </row>
    <row r="55" spans="2:11" ht="15" x14ac:dyDescent="0.25">
      <c r="B55" s="44" t="s">
        <v>546</v>
      </c>
      <c r="C55" s="3" t="s">
        <v>547</v>
      </c>
      <c r="D55" s="3" t="s">
        <v>529</v>
      </c>
      <c r="E55" s="3" t="s">
        <v>72</v>
      </c>
      <c r="F55" s="41">
        <v>4.8499999999999995E-2</v>
      </c>
      <c r="G55" s="3" t="s">
        <v>73</v>
      </c>
      <c r="H55" s="41">
        <v>0</v>
      </c>
      <c r="I55" s="10">
        <v>7.8782210000000005E-2</v>
      </c>
      <c r="J55" s="41">
        <v>3.7526398103579939E-6</v>
      </c>
      <c r="K55" s="41">
        <v>1.7242240168409334E-8</v>
      </c>
    </row>
    <row r="56" spans="2:11" ht="15" x14ac:dyDescent="0.25">
      <c r="B56" s="44" t="s">
        <v>862</v>
      </c>
      <c r="C56" s="3" t="s">
        <v>863</v>
      </c>
      <c r="D56" s="3" t="s">
        <v>529</v>
      </c>
      <c r="E56" s="3" t="s">
        <v>72</v>
      </c>
      <c r="F56" s="41">
        <v>0.06</v>
      </c>
      <c r="G56" s="3" t="s">
        <v>73</v>
      </c>
      <c r="H56" s="41">
        <v>0</v>
      </c>
      <c r="I56" s="10">
        <v>3.917524625</v>
      </c>
      <c r="J56" s="41">
        <v>1.866037886704723E-4</v>
      </c>
      <c r="K56" s="41">
        <v>8.5738773321931071E-7</v>
      </c>
    </row>
    <row r="57" spans="2:11" ht="15" x14ac:dyDescent="0.25">
      <c r="B57" s="44" t="s">
        <v>554</v>
      </c>
      <c r="C57" s="3" t="s">
        <v>555</v>
      </c>
      <c r="D57" s="3" t="s">
        <v>529</v>
      </c>
      <c r="E57" s="3" t="s">
        <v>72</v>
      </c>
      <c r="F57" s="41">
        <v>5.4000000000000006E-2</v>
      </c>
      <c r="G57" s="3" t="s">
        <v>73</v>
      </c>
      <c r="H57" s="41">
        <v>0</v>
      </c>
      <c r="I57" s="10">
        <v>31.989999659000002</v>
      </c>
      <c r="J57" s="41">
        <v>1.5237824155187071E-3</v>
      </c>
      <c r="K57" s="41">
        <v>7.0013173926932327E-6</v>
      </c>
    </row>
    <row r="58" spans="2:11" ht="15" x14ac:dyDescent="0.25">
      <c r="B58" s="44" t="s">
        <v>560</v>
      </c>
      <c r="C58" s="3" t="s">
        <v>561</v>
      </c>
      <c r="D58" s="3" t="s">
        <v>529</v>
      </c>
      <c r="E58" s="3" t="s">
        <v>72</v>
      </c>
      <c r="F58" s="41">
        <v>4.4000000000000004E-2</v>
      </c>
      <c r="G58" s="3" t="s">
        <v>73</v>
      </c>
      <c r="H58" s="41">
        <v>0</v>
      </c>
      <c r="I58" s="10">
        <v>9.0054080170000006</v>
      </c>
      <c r="J58" s="41">
        <v>4.2895537752890198E-4</v>
      </c>
      <c r="K58" s="41">
        <v>1.9709196764552919E-6</v>
      </c>
    </row>
    <row r="59" spans="2:11" ht="15" x14ac:dyDescent="0.25">
      <c r="B59" s="44" t="s">
        <v>562</v>
      </c>
      <c r="C59" s="3" t="s">
        <v>563</v>
      </c>
      <c r="D59" s="3" t="s">
        <v>529</v>
      </c>
      <c r="E59" s="3" t="s">
        <v>72</v>
      </c>
      <c r="F59" s="41">
        <v>2.0499999999999997E-2</v>
      </c>
      <c r="G59" s="3" t="s">
        <v>73</v>
      </c>
      <c r="H59" s="41">
        <v>0</v>
      </c>
      <c r="I59" s="10">
        <v>14.984379063</v>
      </c>
      <c r="J59" s="41">
        <v>7.1375222153971833E-4</v>
      </c>
      <c r="K59" s="41">
        <v>3.2794746755483304E-6</v>
      </c>
    </row>
    <row r="60" spans="2:11" ht="15" x14ac:dyDescent="0.25">
      <c r="B60" s="44" t="s">
        <v>867</v>
      </c>
      <c r="C60" s="3" t="s">
        <v>868</v>
      </c>
      <c r="D60" s="3" t="s">
        <v>529</v>
      </c>
      <c r="E60" s="3" t="s">
        <v>72</v>
      </c>
      <c r="F60" s="41">
        <v>4.4999999999999998E-2</v>
      </c>
      <c r="G60" s="3" t="s">
        <v>73</v>
      </c>
      <c r="H60" s="41">
        <v>0</v>
      </c>
      <c r="I60" s="10">
        <v>7.5149999999999997</v>
      </c>
      <c r="J60" s="41">
        <v>3.5796264378519364E-4</v>
      </c>
      <c r="K60" s="41">
        <v>1.6447296269753811E-6</v>
      </c>
    </row>
    <row r="61" spans="2:11" ht="15" x14ac:dyDescent="0.25">
      <c r="B61" s="44" t="s">
        <v>1332</v>
      </c>
      <c r="C61" s="3" t="s">
        <v>1333</v>
      </c>
      <c r="D61" s="3" t="s">
        <v>529</v>
      </c>
      <c r="E61" s="3" t="s">
        <v>72</v>
      </c>
      <c r="F61" s="41">
        <v>0</v>
      </c>
      <c r="G61" s="3" t="s">
        <v>73</v>
      </c>
      <c r="H61" s="41">
        <v>0</v>
      </c>
      <c r="I61" s="10">
        <v>66.303023679000006</v>
      </c>
      <c r="J61" s="41">
        <v>3.1582176509763328E-3</v>
      </c>
      <c r="K61" s="41">
        <v>1.4511050885282974E-5</v>
      </c>
    </row>
    <row r="62" spans="2:11" ht="15" x14ac:dyDescent="0.25">
      <c r="B62" s="44" t="s">
        <v>570</v>
      </c>
      <c r="C62" s="3" t="s">
        <v>571</v>
      </c>
      <c r="D62" s="3" t="s">
        <v>529</v>
      </c>
      <c r="E62" s="3" t="s">
        <v>72</v>
      </c>
      <c r="F62" s="41">
        <v>4.9500000000000002E-2</v>
      </c>
      <c r="G62" s="3" t="s">
        <v>73</v>
      </c>
      <c r="H62" s="41">
        <v>0</v>
      </c>
      <c r="I62" s="10">
        <v>136.89070737</v>
      </c>
      <c r="J62" s="41">
        <v>6.5205268822076503E-3</v>
      </c>
      <c r="K62" s="41">
        <v>2.9959840594684787E-5</v>
      </c>
    </row>
    <row r="63" spans="2:11" ht="15" x14ac:dyDescent="0.25">
      <c r="B63" s="44" t="s">
        <v>581</v>
      </c>
      <c r="C63" s="3" t="s">
        <v>582</v>
      </c>
      <c r="D63" s="3" t="s">
        <v>529</v>
      </c>
      <c r="E63" s="3" t="s">
        <v>86</v>
      </c>
      <c r="F63" s="41">
        <v>4.8499999999999995E-2</v>
      </c>
      <c r="G63" s="3" t="s">
        <v>73</v>
      </c>
      <c r="H63" s="41">
        <v>0</v>
      </c>
      <c r="I63" s="10">
        <v>78.773627519000001</v>
      </c>
      <c r="J63" s="41">
        <v>3.7522310002995776E-3</v>
      </c>
      <c r="K63" s="41">
        <v>1.7240361810355623E-5</v>
      </c>
    </row>
    <row r="64" spans="2:11" ht="15" x14ac:dyDescent="0.25">
      <c r="B64" s="44" t="s">
        <v>593</v>
      </c>
      <c r="C64" s="3" t="s">
        <v>594</v>
      </c>
      <c r="D64" s="3" t="s">
        <v>529</v>
      </c>
      <c r="E64" s="3" t="s">
        <v>72</v>
      </c>
      <c r="F64" s="41">
        <v>2.3E-2</v>
      </c>
      <c r="G64" s="3" t="s">
        <v>73</v>
      </c>
      <c r="H64" s="41">
        <v>0</v>
      </c>
      <c r="I64" s="10">
        <v>1.6999284939999999</v>
      </c>
      <c r="J64" s="41">
        <v>8.0972840712977069E-5</v>
      </c>
      <c r="K64" s="41">
        <v>3.7204560982321243E-7</v>
      </c>
    </row>
    <row r="65" spans="2:11" ht="15" x14ac:dyDescent="0.25">
      <c r="B65" s="44" t="s">
        <v>876</v>
      </c>
      <c r="C65" s="3" t="s">
        <v>877</v>
      </c>
      <c r="D65" s="3" t="s">
        <v>529</v>
      </c>
      <c r="E65" s="3" t="s">
        <v>72</v>
      </c>
      <c r="F65" s="41">
        <v>5.4000000000000006E-2</v>
      </c>
      <c r="G65" s="3" t="s">
        <v>73</v>
      </c>
      <c r="H65" s="41">
        <v>0</v>
      </c>
      <c r="I65" s="10">
        <v>1.791014388</v>
      </c>
      <c r="J65" s="41">
        <v>8.5311542965509071E-5</v>
      </c>
      <c r="K65" s="41">
        <v>3.9198062891321099E-7</v>
      </c>
    </row>
    <row r="66" spans="2:11" ht="15" x14ac:dyDescent="0.25">
      <c r="B66" s="44" t="s">
        <v>602</v>
      </c>
      <c r="C66" s="3" t="s">
        <v>603</v>
      </c>
      <c r="D66" s="3" t="s">
        <v>228</v>
      </c>
      <c r="E66" s="3" t="s">
        <v>86</v>
      </c>
      <c r="F66" s="41">
        <v>5.5999999999999994E-2</v>
      </c>
      <c r="G66" s="3" t="s">
        <v>73</v>
      </c>
      <c r="H66" s="41">
        <v>0</v>
      </c>
      <c r="I66" s="10">
        <v>29.908432082999997</v>
      </c>
      <c r="J66" s="41">
        <v>1.4246309274651477E-3</v>
      </c>
      <c r="K66" s="41">
        <v>6.5457464195996153E-6</v>
      </c>
    </row>
    <row r="67" spans="2:11" ht="15" x14ac:dyDescent="0.25">
      <c r="B67" s="44" t="s">
        <v>604</v>
      </c>
      <c r="C67" s="3" t="s">
        <v>605</v>
      </c>
      <c r="D67" s="3" t="s">
        <v>228</v>
      </c>
      <c r="E67" s="3" t="s">
        <v>86</v>
      </c>
      <c r="F67" s="41">
        <v>4.6500000000000007E-2</v>
      </c>
      <c r="G67" s="3" t="s">
        <v>73</v>
      </c>
      <c r="H67" s="41">
        <v>0</v>
      </c>
      <c r="I67" s="10">
        <v>50.815374882999997</v>
      </c>
      <c r="J67" s="41">
        <v>2.4204931387963279E-3</v>
      </c>
      <c r="K67" s="41">
        <v>1.1121430815160445E-5</v>
      </c>
    </row>
    <row r="68" spans="2:11" ht="15" x14ac:dyDescent="0.25">
      <c r="B68" s="44" t="s">
        <v>606</v>
      </c>
      <c r="C68" s="3" t="s">
        <v>607</v>
      </c>
      <c r="D68" s="3" t="s">
        <v>228</v>
      </c>
      <c r="E68" s="3" t="s">
        <v>72</v>
      </c>
      <c r="F68" s="41">
        <v>5.5E-2</v>
      </c>
      <c r="G68" s="3" t="s">
        <v>73</v>
      </c>
      <c r="H68" s="41">
        <v>0</v>
      </c>
      <c r="I68" s="10">
        <v>11.871030874000001</v>
      </c>
      <c r="J68" s="41">
        <v>5.6545383847141691E-4</v>
      </c>
      <c r="K68" s="41">
        <v>2.5980886468672328E-6</v>
      </c>
    </row>
    <row r="69" spans="2:11" ht="15" x14ac:dyDescent="0.25">
      <c r="B69" s="44" t="s">
        <v>878</v>
      </c>
      <c r="C69" s="3" t="s">
        <v>879</v>
      </c>
      <c r="D69" s="3" t="s">
        <v>228</v>
      </c>
      <c r="E69" s="3" t="s">
        <v>72</v>
      </c>
      <c r="F69" s="41">
        <v>4.5999999999999999E-2</v>
      </c>
      <c r="G69" s="3" t="s">
        <v>73</v>
      </c>
      <c r="H69" s="41">
        <v>0</v>
      </c>
      <c r="I69" s="10">
        <v>23.531693273000002</v>
      </c>
      <c r="J69" s="41">
        <v>1.1208871772116218E-3</v>
      </c>
      <c r="K69" s="41">
        <v>5.1501361409182145E-6</v>
      </c>
    </row>
    <row r="70" spans="2:11" ht="15" x14ac:dyDescent="0.25">
      <c r="B70" s="44" t="s">
        <v>608</v>
      </c>
      <c r="C70" s="3" t="s">
        <v>609</v>
      </c>
      <c r="D70" s="3" t="s">
        <v>228</v>
      </c>
      <c r="E70" s="3" t="s">
        <v>86</v>
      </c>
      <c r="F70" s="41">
        <v>3.9106999999999996E-2</v>
      </c>
      <c r="G70" s="3" t="s">
        <v>73</v>
      </c>
      <c r="H70" s="41">
        <v>0</v>
      </c>
      <c r="I70" s="10">
        <v>39.204926213</v>
      </c>
      <c r="J70" s="41">
        <v>1.8674516349446336E-3</v>
      </c>
      <c r="K70" s="41">
        <v>8.5803730759687074E-6</v>
      </c>
    </row>
    <row r="71" spans="2:11" ht="15" x14ac:dyDescent="0.25">
      <c r="B71" s="44" t="s">
        <v>611</v>
      </c>
      <c r="C71" s="3" t="s">
        <v>612</v>
      </c>
      <c r="D71" s="3" t="s">
        <v>228</v>
      </c>
      <c r="E71" s="3" t="s">
        <v>86</v>
      </c>
      <c r="F71" s="41">
        <v>4.8000000000000001E-2</v>
      </c>
      <c r="G71" s="3" t="s">
        <v>73</v>
      </c>
      <c r="H71" s="41">
        <v>0</v>
      </c>
      <c r="I71" s="10">
        <v>31.028646201000001</v>
      </c>
      <c r="J71" s="41">
        <v>1.477990183258199E-3</v>
      </c>
      <c r="K71" s="41">
        <v>6.7909159935757566E-6</v>
      </c>
    </row>
    <row r="72" spans="2:11" ht="15" x14ac:dyDescent="0.25">
      <c r="B72" s="44" t="s">
        <v>882</v>
      </c>
      <c r="C72" s="3" t="s">
        <v>883</v>
      </c>
      <c r="D72" s="3" t="s">
        <v>228</v>
      </c>
      <c r="E72" s="3" t="s">
        <v>86</v>
      </c>
      <c r="F72" s="41">
        <v>4.2000000000000003E-2</v>
      </c>
      <c r="G72" s="3" t="s">
        <v>73</v>
      </c>
      <c r="H72" s="41">
        <v>0</v>
      </c>
      <c r="I72" s="10">
        <v>14.005197921000001</v>
      </c>
      <c r="J72" s="41">
        <v>6.6711080166813818E-4</v>
      </c>
      <c r="K72" s="41">
        <v>3.0651715172751453E-6</v>
      </c>
    </row>
    <row r="73" spans="2:11" ht="15" x14ac:dyDescent="0.25">
      <c r="B73" s="44" t="s">
        <v>884</v>
      </c>
      <c r="C73" s="3" t="s">
        <v>885</v>
      </c>
      <c r="D73" s="3" t="s">
        <v>228</v>
      </c>
      <c r="E73" s="3" t="s">
        <v>86</v>
      </c>
      <c r="F73" s="41">
        <v>4.5199999999999997E-2</v>
      </c>
      <c r="G73" s="3" t="s">
        <v>73</v>
      </c>
      <c r="H73" s="41">
        <v>0</v>
      </c>
      <c r="I73" s="10">
        <v>15.172297748</v>
      </c>
      <c r="J73" s="41">
        <v>7.2270336848572457E-4</v>
      </c>
      <c r="K73" s="41">
        <v>3.3206024771027887E-6</v>
      </c>
    </row>
    <row r="74" spans="2:11" ht="15" x14ac:dyDescent="0.25">
      <c r="B74" s="44" t="s">
        <v>621</v>
      </c>
      <c r="C74" s="3" t="s">
        <v>622</v>
      </c>
      <c r="D74" s="3" t="s">
        <v>228</v>
      </c>
      <c r="E74" s="3" t="s">
        <v>72</v>
      </c>
      <c r="F74" s="41">
        <v>2.7999999999999997E-2</v>
      </c>
      <c r="G74" s="3" t="s">
        <v>73</v>
      </c>
      <c r="H74" s="41">
        <v>0</v>
      </c>
      <c r="I74" s="10">
        <v>8.9144843700000003</v>
      </c>
      <c r="J74" s="41">
        <v>4.2462440360172807E-4</v>
      </c>
      <c r="K74" s="41">
        <v>1.9510201666730496E-6</v>
      </c>
    </row>
    <row r="75" spans="2:11" ht="15" x14ac:dyDescent="0.25">
      <c r="B75" s="44" t="s">
        <v>629</v>
      </c>
      <c r="C75" s="3" t="s">
        <v>630</v>
      </c>
      <c r="D75" s="3" t="s">
        <v>228</v>
      </c>
      <c r="E75" s="3" t="s">
        <v>72</v>
      </c>
      <c r="F75" s="41">
        <v>5.0499999999999996E-2</v>
      </c>
      <c r="G75" s="3" t="s">
        <v>73</v>
      </c>
      <c r="H75" s="41">
        <v>0</v>
      </c>
      <c r="I75" s="10">
        <v>32.292390547000004</v>
      </c>
      <c r="J75" s="41">
        <v>1.5381862267928299E-3</v>
      </c>
      <c r="K75" s="41">
        <v>7.0674985307399392E-6</v>
      </c>
    </row>
    <row r="76" spans="2:11" ht="15" x14ac:dyDescent="0.25">
      <c r="B76" s="44" t="s">
        <v>892</v>
      </c>
      <c r="C76" s="3" t="s">
        <v>893</v>
      </c>
      <c r="D76" s="3" t="s">
        <v>228</v>
      </c>
      <c r="E76" s="3" t="s">
        <v>72</v>
      </c>
      <c r="F76" s="41">
        <v>6.1669000000000002E-2</v>
      </c>
      <c r="G76" s="3" t="s">
        <v>73</v>
      </c>
      <c r="H76" s="41">
        <v>0</v>
      </c>
      <c r="I76" s="10">
        <v>10.670626987</v>
      </c>
      <c r="J76" s="41">
        <v>5.0827489648864349E-4</v>
      </c>
      <c r="K76" s="41">
        <v>2.3353687749729801E-6</v>
      </c>
    </row>
    <row r="77" spans="2:11" ht="15" x14ac:dyDescent="0.25">
      <c r="B77" s="44" t="s">
        <v>631</v>
      </c>
      <c r="C77" s="3" t="s">
        <v>632</v>
      </c>
      <c r="D77" s="3" t="s">
        <v>228</v>
      </c>
      <c r="E77" s="3" t="s">
        <v>72</v>
      </c>
      <c r="F77" s="41">
        <v>4.2115E-2</v>
      </c>
      <c r="G77" s="3" t="s">
        <v>73</v>
      </c>
      <c r="H77" s="41">
        <v>0</v>
      </c>
      <c r="I77" s="10">
        <v>9.6115278820000007</v>
      </c>
      <c r="J77" s="41">
        <v>4.5782673738600441E-4</v>
      </c>
      <c r="K77" s="41">
        <v>2.1035748061244625E-6</v>
      </c>
    </row>
    <row r="78" spans="2:11" ht="15" x14ac:dyDescent="0.25">
      <c r="B78" s="44" t="s">
        <v>637</v>
      </c>
      <c r="C78" s="3" t="s">
        <v>638</v>
      </c>
      <c r="D78" s="3" t="s">
        <v>640</v>
      </c>
      <c r="E78" s="3" t="s">
        <v>72</v>
      </c>
      <c r="F78" s="41">
        <v>4.8000000000000001E-2</v>
      </c>
      <c r="G78" s="3" t="s">
        <v>73</v>
      </c>
      <c r="H78" s="41">
        <v>0</v>
      </c>
      <c r="I78" s="10">
        <v>14.999511054000001</v>
      </c>
      <c r="J78" s="41">
        <v>7.1447300497339678E-4</v>
      </c>
      <c r="K78" s="41">
        <v>3.2827864565081208E-6</v>
      </c>
    </row>
    <row r="79" spans="2:11" ht="15" x14ac:dyDescent="0.25">
      <c r="B79" s="44" t="s">
        <v>902</v>
      </c>
      <c r="C79" s="3" t="s">
        <v>903</v>
      </c>
      <c r="D79" s="3" t="s">
        <v>640</v>
      </c>
      <c r="E79" s="3" t="s">
        <v>72</v>
      </c>
      <c r="F79" s="41">
        <v>0.06</v>
      </c>
      <c r="G79" s="3" t="s">
        <v>73</v>
      </c>
      <c r="H79" s="41">
        <v>0</v>
      </c>
      <c r="I79" s="10">
        <v>13.438937758</v>
      </c>
      <c r="J79" s="41">
        <v>6.4013808243757061E-4</v>
      </c>
      <c r="K79" s="41">
        <v>2.9412400646255097E-6</v>
      </c>
    </row>
    <row r="80" spans="2:11" ht="15" x14ac:dyDescent="0.25">
      <c r="B80" s="44" t="s">
        <v>648</v>
      </c>
      <c r="C80" s="3" t="s">
        <v>649</v>
      </c>
      <c r="D80" s="3" t="s">
        <v>640</v>
      </c>
      <c r="E80" s="3" t="s">
        <v>72</v>
      </c>
      <c r="F80" s="41">
        <v>5.2999999999999999E-2</v>
      </c>
      <c r="G80" s="3" t="s">
        <v>73</v>
      </c>
      <c r="H80" s="41">
        <v>0</v>
      </c>
      <c r="I80" s="10">
        <v>9.5685899869999993</v>
      </c>
      <c r="J80" s="41">
        <v>4.5578147292655376E-4</v>
      </c>
      <c r="K80" s="41">
        <v>2.0941774371255989E-6</v>
      </c>
    </row>
    <row r="81" spans="2:11" ht="15" x14ac:dyDescent="0.25">
      <c r="B81" s="44" t="s">
        <v>653</v>
      </c>
      <c r="C81" s="3" t="s">
        <v>654</v>
      </c>
      <c r="D81" s="3" t="s">
        <v>640</v>
      </c>
      <c r="E81" s="3" t="s">
        <v>86</v>
      </c>
      <c r="F81" s="41">
        <v>5.3499999999999999E-2</v>
      </c>
      <c r="G81" s="3" t="s">
        <v>73</v>
      </c>
      <c r="H81" s="41">
        <v>0</v>
      </c>
      <c r="I81" s="10">
        <v>58.616474711999999</v>
      </c>
      <c r="J81" s="41">
        <v>2.7920836004358572E-3</v>
      </c>
      <c r="K81" s="41">
        <v>1.2828776126105073E-5</v>
      </c>
    </row>
    <row r="82" spans="2:11" ht="15" x14ac:dyDescent="0.25">
      <c r="B82" s="44" t="s">
        <v>665</v>
      </c>
      <c r="C82" s="3" t="s">
        <v>666</v>
      </c>
      <c r="D82" s="3" t="s">
        <v>664</v>
      </c>
      <c r="E82" s="3" t="s">
        <v>72</v>
      </c>
      <c r="F82" s="41">
        <v>4.9500000000000002E-2</v>
      </c>
      <c r="G82" s="3" t="s">
        <v>73</v>
      </c>
      <c r="H82" s="41">
        <v>0</v>
      </c>
      <c r="I82" s="10">
        <v>152.75137893599998</v>
      </c>
      <c r="J82" s="41">
        <v>7.2760196201948762E-3</v>
      </c>
      <c r="K82" s="41">
        <v>3.3431100265786077E-5</v>
      </c>
    </row>
    <row r="83" spans="2:11" ht="15" x14ac:dyDescent="0.25">
      <c r="B83" s="44" t="s">
        <v>918</v>
      </c>
      <c r="C83" s="3" t="s">
        <v>919</v>
      </c>
      <c r="D83" s="3" t="s">
        <v>664</v>
      </c>
      <c r="E83" s="3" t="s">
        <v>72</v>
      </c>
      <c r="F83" s="41">
        <v>6.7000000000000004E-2</v>
      </c>
      <c r="G83" s="3" t="s">
        <v>73</v>
      </c>
      <c r="H83" s="41">
        <v>0</v>
      </c>
      <c r="I83" s="10">
        <v>156.136855653</v>
      </c>
      <c r="J83" s="41">
        <v>7.4372803249308107E-3</v>
      </c>
      <c r="K83" s="41">
        <v>3.4172044225584516E-5</v>
      </c>
    </row>
    <row r="84" spans="2:11" ht="15" x14ac:dyDescent="0.25">
      <c r="B84" s="44" t="s">
        <v>682</v>
      </c>
      <c r="C84" s="3" t="s">
        <v>683</v>
      </c>
      <c r="D84" s="3" t="s">
        <v>679</v>
      </c>
      <c r="E84" s="3" t="s">
        <v>72</v>
      </c>
      <c r="F84" s="41">
        <v>0.06</v>
      </c>
      <c r="G84" s="3" t="s">
        <v>73</v>
      </c>
      <c r="H84" s="41">
        <v>0</v>
      </c>
      <c r="I84" s="10">
        <v>1.0353226090000001</v>
      </c>
      <c r="J84" s="41">
        <v>4.9315611215997917E-5</v>
      </c>
      <c r="K84" s="41">
        <v>2.2659025528938771E-7</v>
      </c>
    </row>
    <row r="85" spans="2:11" ht="15" x14ac:dyDescent="0.25">
      <c r="B85" s="44" t="s">
        <v>2136</v>
      </c>
      <c r="C85" s="3" t="s">
        <v>2137</v>
      </c>
      <c r="D85" s="3" t="s">
        <v>696</v>
      </c>
      <c r="E85" s="3" t="s">
        <v>72</v>
      </c>
      <c r="F85" s="41">
        <v>1.3047E-2</v>
      </c>
      <c r="G85" s="3" t="s">
        <v>73</v>
      </c>
      <c r="H85" s="41">
        <v>0</v>
      </c>
      <c r="I85" s="10">
        <v>6.1018299999999996</v>
      </c>
      <c r="J85" s="41">
        <v>2.9064899517336105E-4</v>
      </c>
      <c r="K85" s="41">
        <v>1.3354438562564458E-6</v>
      </c>
    </row>
    <row r="86" spans="2:11" ht="15" x14ac:dyDescent="0.25">
      <c r="B86" s="44" t="s">
        <v>3217</v>
      </c>
      <c r="C86" s="3" t="s">
        <v>3218</v>
      </c>
      <c r="D86" s="3" t="s">
        <v>88</v>
      </c>
      <c r="E86" s="3" t="s">
        <v>702</v>
      </c>
      <c r="F86" s="41">
        <v>0</v>
      </c>
      <c r="G86" s="3" t="s">
        <v>73</v>
      </c>
      <c r="H86" s="41">
        <v>0</v>
      </c>
      <c r="I86" s="10">
        <v>-3</v>
      </c>
      <c r="J86" s="41">
        <v>-1.4289925899608528E-4</v>
      </c>
      <c r="K86" s="41">
        <v>-6.5657869340334575E-7</v>
      </c>
    </row>
    <row r="87" spans="2:11" ht="15" x14ac:dyDescent="0.25">
      <c r="B87" s="44" t="s">
        <v>3219</v>
      </c>
      <c r="C87" s="3">
        <v>17900540</v>
      </c>
      <c r="D87" s="3" t="s">
        <v>88</v>
      </c>
      <c r="E87" s="3" t="s">
        <v>702</v>
      </c>
      <c r="F87" s="41">
        <v>5.7000000000000002E-2</v>
      </c>
      <c r="G87" s="3" t="s">
        <v>73</v>
      </c>
      <c r="H87" s="41">
        <v>0</v>
      </c>
      <c r="I87" s="10">
        <v>5.0156099999999997</v>
      </c>
      <c r="J87" s="41">
        <v>2.389089841377851E-4</v>
      </c>
      <c r="K87" s="41">
        <v>1.0977142201402517E-6</v>
      </c>
    </row>
    <row r="88" spans="2:11" ht="15" x14ac:dyDescent="0.25">
      <c r="B88" s="44" t="s">
        <v>3220</v>
      </c>
      <c r="C88" s="3">
        <v>17900620</v>
      </c>
      <c r="D88" s="3" t="s">
        <v>88</v>
      </c>
      <c r="E88" s="3" t="s">
        <v>702</v>
      </c>
      <c r="F88" s="41">
        <v>5.9000000000000004E-2</v>
      </c>
      <c r="G88" s="3" t="s">
        <v>73</v>
      </c>
      <c r="H88" s="41">
        <v>0</v>
      </c>
      <c r="I88" s="10">
        <v>20.373279999999998</v>
      </c>
      <c r="J88" s="41">
        <v>9.7044220510658803E-4</v>
      </c>
      <c r="K88" s="41">
        <v>4.4588871875801718E-6</v>
      </c>
    </row>
    <row r="89" spans="2:11" ht="15" x14ac:dyDescent="0.25">
      <c r="B89" s="44" t="s">
        <v>706</v>
      </c>
      <c r="C89" s="3" t="s">
        <v>707</v>
      </c>
      <c r="D89" s="3" t="s">
        <v>88</v>
      </c>
      <c r="E89" s="3" t="s">
        <v>702</v>
      </c>
      <c r="F89" s="41">
        <v>0.06</v>
      </c>
      <c r="G89" s="3" t="s">
        <v>73</v>
      </c>
      <c r="H89" s="41">
        <v>0</v>
      </c>
      <c r="I89" s="10">
        <v>3.926367602</v>
      </c>
      <c r="J89" s="41">
        <v>1.8702500695734546E-4</v>
      </c>
      <c r="K89" s="41">
        <v>8.593231033141294E-7</v>
      </c>
    </row>
    <row r="90" spans="2:11" ht="15" x14ac:dyDescent="0.25">
      <c r="B90" s="44" t="s">
        <v>1249</v>
      </c>
      <c r="C90" s="3" t="s">
        <v>1250</v>
      </c>
      <c r="D90" s="3" t="s">
        <v>88</v>
      </c>
      <c r="E90" s="3" t="s">
        <v>702</v>
      </c>
      <c r="F90" s="41">
        <v>0</v>
      </c>
      <c r="G90" s="3" t="s">
        <v>73</v>
      </c>
      <c r="H90" s="41">
        <v>0</v>
      </c>
      <c r="I90" s="10">
        <v>35.532213982999998</v>
      </c>
      <c r="J90" s="41">
        <v>1.6925090162203467E-3</v>
      </c>
      <c r="K90" s="41">
        <v>7.7765648768954115E-6</v>
      </c>
    </row>
    <row r="91" spans="2:11" ht="15" x14ac:dyDescent="0.25">
      <c r="B91" s="44" t="s">
        <v>1466</v>
      </c>
      <c r="C91" s="3" t="s">
        <v>1467</v>
      </c>
      <c r="D91" s="3" t="s">
        <v>88</v>
      </c>
      <c r="E91" s="3" t="s">
        <v>702</v>
      </c>
      <c r="F91" s="41">
        <v>0</v>
      </c>
      <c r="G91" s="3" t="s">
        <v>73</v>
      </c>
      <c r="H91" s="41">
        <v>0</v>
      </c>
      <c r="I91" s="10">
        <v>28.590036164999997</v>
      </c>
      <c r="J91" s="41">
        <v>1.36183166088326E-3</v>
      </c>
      <c r="K91" s="41">
        <v>6.2572028631900334E-6</v>
      </c>
    </row>
    <row r="92" spans="2:11" ht="15" x14ac:dyDescent="0.25">
      <c r="B92" s="44" t="s">
        <v>3221</v>
      </c>
      <c r="C92" s="3">
        <v>11256240</v>
      </c>
      <c r="D92" s="3" t="s">
        <v>88</v>
      </c>
      <c r="E92" s="3" t="s">
        <v>702</v>
      </c>
      <c r="F92" s="41">
        <v>4.0270000000000002E-3</v>
      </c>
      <c r="G92" s="3" t="s">
        <v>73</v>
      </c>
      <c r="H92" s="41">
        <v>0</v>
      </c>
      <c r="I92" s="10">
        <v>0</v>
      </c>
      <c r="J92" s="41">
        <v>0</v>
      </c>
      <c r="K92" s="41">
        <v>0</v>
      </c>
    </row>
    <row r="93" spans="2:11" ht="15" x14ac:dyDescent="0.25">
      <c r="B93" s="44" t="s">
        <v>3222</v>
      </c>
      <c r="C93" s="3">
        <v>11311840</v>
      </c>
      <c r="D93" s="3" t="s">
        <v>88</v>
      </c>
      <c r="E93" s="3" t="s">
        <v>702</v>
      </c>
      <c r="F93" s="41">
        <v>8.1860000000000006E-3</v>
      </c>
      <c r="G93" s="3" t="s">
        <v>73</v>
      </c>
      <c r="H93" s="41">
        <v>0</v>
      </c>
      <c r="I93" s="10">
        <v>0</v>
      </c>
      <c r="J93" s="41">
        <v>0</v>
      </c>
      <c r="K93" s="41">
        <v>0</v>
      </c>
    </row>
    <row r="94" spans="2:11" ht="15" x14ac:dyDescent="0.25">
      <c r="B94" s="44" t="s">
        <v>3223</v>
      </c>
      <c r="C94" s="3">
        <v>11276790</v>
      </c>
      <c r="D94" s="3" t="s">
        <v>88</v>
      </c>
      <c r="E94" s="3" t="s">
        <v>702</v>
      </c>
      <c r="F94" s="41">
        <v>6.6000000000000003E-2</v>
      </c>
      <c r="G94" s="3" t="s">
        <v>73</v>
      </c>
      <c r="H94" s="41">
        <v>0</v>
      </c>
      <c r="I94" s="10">
        <v>0</v>
      </c>
      <c r="J94" s="41">
        <v>0</v>
      </c>
      <c r="K94" s="41">
        <v>0</v>
      </c>
    </row>
    <row r="95" spans="2:11" ht="15" x14ac:dyDescent="0.25">
      <c r="B95" s="44" t="s">
        <v>3224</v>
      </c>
      <c r="C95" s="3">
        <v>11008330</v>
      </c>
      <c r="D95" s="3" t="s">
        <v>88</v>
      </c>
      <c r="E95" s="3" t="s">
        <v>702</v>
      </c>
      <c r="F95" s="41">
        <v>0</v>
      </c>
      <c r="G95" s="3" t="s">
        <v>73</v>
      </c>
      <c r="H95" s="41">
        <v>0</v>
      </c>
      <c r="I95" s="10">
        <v>0</v>
      </c>
      <c r="J95" s="41">
        <v>0</v>
      </c>
      <c r="K95" s="41">
        <v>0</v>
      </c>
    </row>
    <row r="96" spans="2:11" ht="15" x14ac:dyDescent="0.25">
      <c r="B96" s="44" t="s">
        <v>3225</v>
      </c>
      <c r="C96" s="3">
        <v>11343940</v>
      </c>
      <c r="D96" s="3" t="s">
        <v>88</v>
      </c>
      <c r="E96" s="3" t="s">
        <v>702</v>
      </c>
      <c r="F96" s="41">
        <v>6.6000000000000003E-2</v>
      </c>
      <c r="G96" s="3" t="s">
        <v>73</v>
      </c>
      <c r="H96" s="41">
        <v>0</v>
      </c>
      <c r="I96" s="10">
        <v>0</v>
      </c>
      <c r="J96" s="41">
        <v>0</v>
      </c>
      <c r="K96" s="41">
        <v>0</v>
      </c>
    </row>
    <row r="97" spans="2:11" ht="15" x14ac:dyDescent="0.25">
      <c r="B97" s="44" t="s">
        <v>1579</v>
      </c>
      <c r="C97" s="3" t="s">
        <v>1580</v>
      </c>
      <c r="D97" s="3" t="s">
        <v>88</v>
      </c>
      <c r="E97" s="3" t="s">
        <v>702</v>
      </c>
      <c r="F97" s="41">
        <v>0</v>
      </c>
      <c r="G97" s="3" t="s">
        <v>73</v>
      </c>
      <c r="H97" s="41">
        <v>0</v>
      </c>
      <c r="I97" s="10">
        <v>7.48811011</v>
      </c>
      <c r="J97" s="41">
        <v>3.5668179533336489E-4</v>
      </c>
      <c r="K97" s="41">
        <v>1.6388445173613948E-6</v>
      </c>
    </row>
    <row r="98" spans="2:11" ht="15" x14ac:dyDescent="0.25">
      <c r="B98" s="44" t="s">
        <v>3226</v>
      </c>
      <c r="C98" s="3" t="s">
        <v>3227</v>
      </c>
      <c r="D98" s="3" t="s">
        <v>88</v>
      </c>
      <c r="E98" s="3" t="s">
        <v>702</v>
      </c>
      <c r="F98" s="41">
        <v>0</v>
      </c>
      <c r="G98" s="3" t="s">
        <v>48</v>
      </c>
      <c r="H98" s="41">
        <v>0</v>
      </c>
      <c r="I98" s="10">
        <v>27.642094351000001</v>
      </c>
      <c r="J98" s="41">
        <v>1.3166782666192585E-3</v>
      </c>
      <c r="K98" s="41">
        <v>6.0497367306371957E-6</v>
      </c>
    </row>
    <row r="99" spans="2:11" ht="15" x14ac:dyDescent="0.25">
      <c r="B99" s="44" t="s">
        <v>3228</v>
      </c>
      <c r="C99" s="3">
        <v>108511710</v>
      </c>
      <c r="D99" s="3" t="s">
        <v>88</v>
      </c>
      <c r="E99" s="3" t="s">
        <v>702</v>
      </c>
      <c r="F99" s="41">
        <v>6.5000000000000002E-2</v>
      </c>
      <c r="G99" s="3" t="s">
        <v>73</v>
      </c>
      <c r="H99" s="41">
        <v>0</v>
      </c>
      <c r="I99" s="10">
        <v>0</v>
      </c>
      <c r="J99" s="41">
        <v>0</v>
      </c>
      <c r="K99" s="41">
        <v>0</v>
      </c>
    </row>
    <row r="100" spans="2:11" ht="15" x14ac:dyDescent="0.25">
      <c r="B100" s="44" t="s">
        <v>3229</v>
      </c>
      <c r="C100" s="3">
        <v>108781600</v>
      </c>
      <c r="D100" s="3" t="s">
        <v>88</v>
      </c>
      <c r="E100" s="3" t="s">
        <v>702</v>
      </c>
      <c r="F100" s="41">
        <v>0</v>
      </c>
      <c r="G100" s="3" t="s">
        <v>73</v>
      </c>
      <c r="H100" s="41">
        <v>0</v>
      </c>
      <c r="I100" s="10">
        <v>0</v>
      </c>
      <c r="J100" s="41">
        <v>0</v>
      </c>
      <c r="K100" s="41">
        <v>0</v>
      </c>
    </row>
    <row r="101" spans="2:11" ht="15" x14ac:dyDescent="0.25">
      <c r="B101" s="44" t="s">
        <v>3230</v>
      </c>
      <c r="C101" s="3" t="s">
        <v>3231</v>
      </c>
      <c r="D101" s="3" t="s">
        <v>88</v>
      </c>
      <c r="E101" s="3" t="s">
        <v>702</v>
      </c>
      <c r="F101" s="41">
        <v>4.4999999999999998E-2</v>
      </c>
      <c r="G101" s="3" t="s">
        <v>73</v>
      </c>
      <c r="H101" s="41">
        <v>0</v>
      </c>
      <c r="I101" s="10">
        <v>1.1589700000000001</v>
      </c>
      <c r="J101" s="41">
        <v>5.5205318066230991E-5</v>
      </c>
      <c r="K101" s="41">
        <v>2.5365166943122523E-7</v>
      </c>
    </row>
    <row r="102" spans="2:11" ht="15" x14ac:dyDescent="0.25">
      <c r="B102" s="44" t="s">
        <v>3232</v>
      </c>
      <c r="C102" s="3">
        <v>37200340</v>
      </c>
      <c r="D102" s="3" t="s">
        <v>88</v>
      </c>
      <c r="E102" s="3" t="s">
        <v>702</v>
      </c>
      <c r="F102" s="41">
        <v>0.04</v>
      </c>
      <c r="G102" s="3" t="s">
        <v>73</v>
      </c>
      <c r="H102" s="41">
        <v>0</v>
      </c>
      <c r="I102" s="10">
        <v>0.16979</v>
      </c>
      <c r="J102" s="41">
        <v>8.0876217283151076E-6</v>
      </c>
      <c r="K102" s="41">
        <v>3.7160165450984693E-8</v>
      </c>
    </row>
    <row r="103" spans="2:11" ht="15" x14ac:dyDescent="0.25">
      <c r="B103" s="44" t="s">
        <v>3233</v>
      </c>
      <c r="C103" s="3">
        <v>37200750</v>
      </c>
      <c r="D103" s="3" t="s">
        <v>88</v>
      </c>
      <c r="E103" s="3" t="s">
        <v>702</v>
      </c>
      <c r="F103" s="41">
        <v>4.9000000000000002E-2</v>
      </c>
      <c r="G103" s="3" t="s">
        <v>73</v>
      </c>
      <c r="H103" s="41">
        <v>0</v>
      </c>
      <c r="I103" s="10">
        <v>0.63115999999999994</v>
      </c>
      <c r="J103" s="41">
        <v>3.0064098769323062E-5</v>
      </c>
      <c r="K103" s="41">
        <v>1.3813540270948524E-7</v>
      </c>
    </row>
    <row r="104" spans="2:11" ht="15" x14ac:dyDescent="0.25">
      <c r="B104" s="44" t="s">
        <v>3234</v>
      </c>
      <c r="C104" s="3">
        <v>37201170</v>
      </c>
      <c r="D104" s="3" t="s">
        <v>88</v>
      </c>
      <c r="E104" s="3" t="s">
        <v>702</v>
      </c>
      <c r="F104" s="41">
        <v>5.1500000000000004E-2</v>
      </c>
      <c r="G104" s="3" t="s">
        <v>73</v>
      </c>
      <c r="H104" s="41">
        <v>0</v>
      </c>
      <c r="I104" s="10">
        <v>1.4534500000000001</v>
      </c>
      <c r="J104" s="41">
        <v>6.9232309329286731E-5</v>
      </c>
      <c r="K104" s="41">
        <v>3.1810143397569766E-7</v>
      </c>
    </row>
    <row r="105" spans="2:11" ht="15" x14ac:dyDescent="0.25">
      <c r="B105" s="44" t="s">
        <v>1294</v>
      </c>
      <c r="C105" s="3" t="s">
        <v>1295</v>
      </c>
      <c r="D105" s="3" t="s">
        <v>88</v>
      </c>
      <c r="E105" s="3" t="s">
        <v>702</v>
      </c>
      <c r="F105" s="41">
        <v>0</v>
      </c>
      <c r="G105" s="3" t="s">
        <v>73</v>
      </c>
      <c r="H105" s="41">
        <v>0</v>
      </c>
      <c r="I105" s="10">
        <v>106.795505495</v>
      </c>
      <c r="J105" s="41">
        <v>5.0869995331159516E-3</v>
      </c>
      <c r="K105" s="41">
        <v>2.3373217819752311E-5</v>
      </c>
    </row>
    <row r="106" spans="2:11" ht="15" x14ac:dyDescent="0.25">
      <c r="B106" s="44" t="s">
        <v>3235</v>
      </c>
      <c r="C106" s="3" t="s">
        <v>3236</v>
      </c>
      <c r="D106" s="3" t="s">
        <v>88</v>
      </c>
      <c r="E106" s="3" t="s">
        <v>702</v>
      </c>
      <c r="F106" s="41">
        <v>0</v>
      </c>
      <c r="G106" s="3" t="s">
        <v>73</v>
      </c>
      <c r="H106" s="41">
        <v>0</v>
      </c>
      <c r="I106" s="10">
        <v>-37.915999999999997</v>
      </c>
      <c r="J106" s="41">
        <v>-1.8060561013651898E-3</v>
      </c>
      <c r="K106" s="41">
        <v>-8.2982792463604194E-6</v>
      </c>
    </row>
    <row r="107" spans="2:11" ht="15" x14ac:dyDescent="0.25">
      <c r="B107" s="44" t="s">
        <v>3237</v>
      </c>
      <c r="C107" s="3" t="s">
        <v>3238</v>
      </c>
      <c r="D107" s="3" t="s">
        <v>88</v>
      </c>
      <c r="E107" s="3" t="s">
        <v>702</v>
      </c>
      <c r="F107" s="41">
        <v>0</v>
      </c>
      <c r="G107" s="3" t="s">
        <v>73</v>
      </c>
      <c r="H107" s="41">
        <v>0</v>
      </c>
      <c r="I107" s="10">
        <v>0.73299999999999998</v>
      </c>
      <c r="J107" s="41">
        <v>3.491505228137684E-5</v>
      </c>
      <c r="K107" s="41">
        <v>1.6042406075488417E-7</v>
      </c>
    </row>
    <row r="108" spans="2:11" ht="15" x14ac:dyDescent="0.25">
      <c r="B108" s="44" t="s">
        <v>3239</v>
      </c>
      <c r="C108" s="3" t="s">
        <v>3240</v>
      </c>
      <c r="D108" s="3" t="s">
        <v>88</v>
      </c>
      <c r="E108" s="3" t="s">
        <v>702</v>
      </c>
      <c r="F108" s="41">
        <v>0</v>
      </c>
      <c r="G108" s="3" t="s">
        <v>73</v>
      </c>
      <c r="H108" s="41">
        <v>0</v>
      </c>
      <c r="I108" s="10">
        <v>3.0099999999999997E-3</v>
      </c>
      <c r="J108" s="41">
        <v>1.4337558985940555E-7</v>
      </c>
      <c r="K108" s="41">
        <v>6.5876728904802359E-10</v>
      </c>
    </row>
    <row r="109" spans="2:11" ht="15" x14ac:dyDescent="0.25">
      <c r="B109" s="44" t="s">
        <v>3241</v>
      </c>
      <c r="C109" s="3" t="s">
        <v>3242</v>
      </c>
      <c r="D109" s="3" t="s">
        <v>88</v>
      </c>
      <c r="E109" s="3" t="s">
        <v>702</v>
      </c>
      <c r="F109" s="41">
        <v>0</v>
      </c>
      <c r="G109" s="3" t="s">
        <v>73</v>
      </c>
      <c r="H109" s="41">
        <v>0</v>
      </c>
      <c r="I109" s="10">
        <v>-17.109000000000002</v>
      </c>
      <c r="J109" s="41">
        <v>-8.1495447405467453E-4</v>
      </c>
      <c r="K109" s="41">
        <v>-3.7444682884792814E-6</v>
      </c>
    </row>
    <row r="110" spans="2:11" ht="15" x14ac:dyDescent="0.25">
      <c r="B110" s="44" t="s">
        <v>3243</v>
      </c>
      <c r="C110" s="3" t="s">
        <v>3244</v>
      </c>
      <c r="D110" s="3" t="s">
        <v>88</v>
      </c>
      <c r="E110" s="3" t="s">
        <v>702</v>
      </c>
      <c r="F110" s="41">
        <v>0</v>
      </c>
      <c r="G110" s="3" t="s">
        <v>73</v>
      </c>
      <c r="H110" s="41">
        <v>0</v>
      </c>
      <c r="I110" s="10">
        <v>-22.151119999999999</v>
      </c>
      <c r="J110" s="41">
        <v>-1.0551262113111216E-3</v>
      </c>
      <c r="K110" s="41">
        <v>-4.8479844756735738E-6</v>
      </c>
    </row>
    <row r="111" spans="2:11" ht="15" x14ac:dyDescent="0.25">
      <c r="B111" s="44" t="s">
        <v>3245</v>
      </c>
      <c r="C111" s="3" t="s">
        <v>3246</v>
      </c>
      <c r="D111" s="3" t="s">
        <v>88</v>
      </c>
      <c r="E111" s="3" t="s">
        <v>702</v>
      </c>
      <c r="F111" s="41">
        <v>0</v>
      </c>
      <c r="G111" s="3" t="s">
        <v>73</v>
      </c>
      <c r="H111" s="41">
        <v>0</v>
      </c>
      <c r="I111" s="10">
        <v>-28.370734504000001</v>
      </c>
      <c r="J111" s="41">
        <v>-1.3513856459320898E-3</v>
      </c>
      <c r="K111" s="41">
        <v>-6.2092065971765139E-6</v>
      </c>
    </row>
    <row r="112" spans="2:11" ht="15" x14ac:dyDescent="0.25">
      <c r="B112" s="44" t="s">
        <v>3247</v>
      </c>
      <c r="C112" s="3">
        <v>41500900</v>
      </c>
      <c r="D112" s="3" t="s">
        <v>88</v>
      </c>
      <c r="E112" s="3" t="s">
        <v>702</v>
      </c>
      <c r="F112" s="41">
        <v>5.5E-2</v>
      </c>
      <c r="G112" s="3" t="s">
        <v>73</v>
      </c>
      <c r="H112" s="41">
        <v>0</v>
      </c>
      <c r="I112" s="10">
        <v>0</v>
      </c>
      <c r="J112" s="41">
        <v>0</v>
      </c>
      <c r="K112" s="41">
        <v>0</v>
      </c>
    </row>
    <row r="113" spans="2:11" ht="15" x14ac:dyDescent="0.25">
      <c r="B113" s="44" t="s">
        <v>3248</v>
      </c>
      <c r="C113" s="3" t="s">
        <v>3249</v>
      </c>
      <c r="D113" s="3" t="s">
        <v>88</v>
      </c>
      <c r="E113" s="3" t="s">
        <v>702</v>
      </c>
      <c r="F113" s="41">
        <v>0</v>
      </c>
      <c r="G113" s="3" t="s">
        <v>73</v>
      </c>
      <c r="H113" s="41">
        <v>0</v>
      </c>
      <c r="I113" s="10">
        <v>280.01039000000003</v>
      </c>
      <c r="J113" s="41">
        <v>1.3337759080734951E-2</v>
      </c>
      <c r="K113" s="41">
        <v>6.1282952001853774E-5</v>
      </c>
    </row>
    <row r="114" spans="2:11" ht="15" x14ac:dyDescent="0.25">
      <c r="B114" s="44" t="s">
        <v>3250</v>
      </c>
      <c r="C114" s="3" t="s">
        <v>3251</v>
      </c>
      <c r="D114" s="3" t="s">
        <v>88</v>
      </c>
      <c r="E114" s="3" t="s">
        <v>702</v>
      </c>
      <c r="F114" s="41">
        <v>0</v>
      </c>
      <c r="G114" s="3" t="s">
        <v>73</v>
      </c>
      <c r="H114" s="41">
        <v>0</v>
      </c>
      <c r="I114" s="10">
        <v>-12.183615336000001</v>
      </c>
      <c r="J114" s="41">
        <v>-5.8034320113591357E-4</v>
      </c>
      <c r="K114" s="41">
        <v>-2.6665007460799486E-6</v>
      </c>
    </row>
    <row r="115" spans="2:11" ht="15" x14ac:dyDescent="0.25">
      <c r="B115" s="44" t="s">
        <v>3252</v>
      </c>
      <c r="C115" s="3" t="s">
        <v>3253</v>
      </c>
      <c r="D115" s="3" t="s">
        <v>88</v>
      </c>
      <c r="E115" s="3" t="s">
        <v>702</v>
      </c>
      <c r="F115" s="41">
        <v>0</v>
      </c>
      <c r="G115" s="3" t="s">
        <v>73</v>
      </c>
      <c r="H115" s="41">
        <v>0</v>
      </c>
      <c r="I115" s="10">
        <v>0.13803000000000001</v>
      </c>
      <c r="J115" s="41">
        <v>6.5747949064098853E-6</v>
      </c>
      <c r="K115" s="41">
        <v>3.0209185683487944E-8</v>
      </c>
    </row>
    <row r="116" spans="2:11" ht="15" x14ac:dyDescent="0.25">
      <c r="B116" s="44" t="s">
        <v>3254</v>
      </c>
      <c r="C116" s="3" t="s">
        <v>3255</v>
      </c>
      <c r="D116" s="3" t="s">
        <v>88</v>
      </c>
      <c r="E116" s="3" t="s">
        <v>702</v>
      </c>
      <c r="F116" s="41">
        <v>0</v>
      </c>
      <c r="G116" s="3" t="s">
        <v>73</v>
      </c>
      <c r="H116" s="41">
        <v>0</v>
      </c>
      <c r="I116" s="10">
        <v>9.9999999802093945E-6</v>
      </c>
      <c r="J116" s="41">
        <v>4.7633086237759672E-10</v>
      </c>
      <c r="K116" s="41">
        <v>2.1885956403464562E-12</v>
      </c>
    </row>
    <row r="117" spans="2:11" ht="15" x14ac:dyDescent="0.25">
      <c r="B117" s="44" t="s">
        <v>3256</v>
      </c>
      <c r="C117" s="3">
        <v>11135620</v>
      </c>
      <c r="D117" s="3" t="s">
        <v>88</v>
      </c>
      <c r="E117" s="3" t="s">
        <v>702</v>
      </c>
      <c r="F117" s="41">
        <v>0.06</v>
      </c>
      <c r="G117" s="3" t="s">
        <v>73</v>
      </c>
      <c r="H117" s="41">
        <v>0</v>
      </c>
      <c r="I117" s="10">
        <v>36.16901</v>
      </c>
      <c r="J117" s="41">
        <v>1.7228415758739997E-3</v>
      </c>
      <c r="K117" s="41">
        <v>7.9159337758308496E-6</v>
      </c>
    </row>
    <row r="118" spans="2:11" ht="15" x14ac:dyDescent="0.25">
      <c r="B118" s="44" t="s">
        <v>3257</v>
      </c>
      <c r="C118" s="3">
        <v>10959420</v>
      </c>
      <c r="D118" s="3" t="s">
        <v>88</v>
      </c>
      <c r="E118" s="3" t="s">
        <v>702</v>
      </c>
      <c r="F118" s="41">
        <v>0.06</v>
      </c>
      <c r="G118" s="3" t="s">
        <v>73</v>
      </c>
      <c r="H118" s="41">
        <v>0</v>
      </c>
      <c r="I118" s="10">
        <v>217.01443</v>
      </c>
      <c r="J118" s="41">
        <v>1.0337067079485941E-2</v>
      </c>
      <c r="K118" s="41">
        <v>4.7495683633023948E-5</v>
      </c>
    </row>
    <row r="119" spans="2:11" ht="15" x14ac:dyDescent="0.25">
      <c r="B119" s="44" t="s">
        <v>1178</v>
      </c>
      <c r="C119" s="3" t="s">
        <v>1179</v>
      </c>
      <c r="D119" s="3" t="s">
        <v>88</v>
      </c>
      <c r="E119" s="3" t="s">
        <v>702</v>
      </c>
      <c r="F119" s="41">
        <v>0</v>
      </c>
      <c r="G119" s="3" t="s">
        <v>73</v>
      </c>
      <c r="H119" s="41">
        <v>0</v>
      </c>
      <c r="I119" s="10">
        <v>140.75210570399997</v>
      </c>
      <c r="J119" s="41">
        <v>6.7044572024134224E-3</v>
      </c>
      <c r="K119" s="41">
        <v>3.0804944552300638E-5</v>
      </c>
    </row>
    <row r="120" spans="2:11" ht="15" x14ac:dyDescent="0.25">
      <c r="B120" s="44" t="s">
        <v>2570</v>
      </c>
      <c r="C120" s="3" t="s">
        <v>3258</v>
      </c>
      <c r="D120" s="3" t="s">
        <v>88</v>
      </c>
      <c r="E120" s="3" t="s">
        <v>702</v>
      </c>
      <c r="F120" s="41">
        <v>0</v>
      </c>
      <c r="G120" s="3" t="s">
        <v>73</v>
      </c>
      <c r="H120" s="41">
        <v>0</v>
      </c>
      <c r="I120" s="10">
        <v>0.20211189999999998</v>
      </c>
      <c r="J120" s="41">
        <v>9.6272135814302969E-6</v>
      </c>
      <c r="K120" s="41">
        <v>4.4234122407755894E-8</v>
      </c>
    </row>
    <row r="121" spans="2:11" ht="15" x14ac:dyDescent="0.25">
      <c r="B121" s="44" t="s">
        <v>2570</v>
      </c>
      <c r="C121" s="3" t="s">
        <v>3259</v>
      </c>
      <c r="D121" s="3" t="s">
        <v>88</v>
      </c>
      <c r="E121" s="3" t="s">
        <v>702</v>
      </c>
      <c r="F121" s="41">
        <v>0</v>
      </c>
      <c r="G121" s="3" t="s">
        <v>73</v>
      </c>
      <c r="H121" s="41">
        <v>0</v>
      </c>
      <c r="I121" s="10">
        <v>9.5608652000000002E-2</v>
      </c>
      <c r="J121" s="41">
        <v>4.5541351748048626E-6</v>
      </c>
      <c r="K121" s="41">
        <v>2.0924867936071728E-8</v>
      </c>
    </row>
    <row r="122" spans="2:11" ht="15" x14ac:dyDescent="0.25">
      <c r="B122" s="44" t="s">
        <v>2570</v>
      </c>
      <c r="C122" s="3" t="s">
        <v>3260</v>
      </c>
      <c r="D122" s="3" t="s">
        <v>88</v>
      </c>
      <c r="E122" s="3" t="s">
        <v>702</v>
      </c>
      <c r="F122" s="41">
        <v>0</v>
      </c>
      <c r="G122" s="3" t="s">
        <v>73</v>
      </c>
      <c r="H122" s="41">
        <v>0</v>
      </c>
      <c r="I122" s="10">
        <v>2.0781225E-2</v>
      </c>
      <c r="J122" s="41">
        <v>9.8987388451030746E-7</v>
      </c>
      <c r="K122" s="41">
        <v>4.5481698526069821E-9</v>
      </c>
    </row>
    <row r="123" spans="2:11" ht="15" x14ac:dyDescent="0.25">
      <c r="B123" s="44" t="s">
        <v>2570</v>
      </c>
      <c r="C123" s="3" t="s">
        <v>3261</v>
      </c>
      <c r="D123" s="3" t="s">
        <v>88</v>
      </c>
      <c r="E123" s="3" t="s">
        <v>702</v>
      </c>
      <c r="F123" s="41">
        <v>0</v>
      </c>
      <c r="G123" s="3" t="s">
        <v>73</v>
      </c>
      <c r="H123" s="41">
        <v>0</v>
      </c>
      <c r="I123" s="10">
        <v>5.3397139999999997E-3</v>
      </c>
      <c r="J123" s="41">
        <v>2.5434705795034086E-7</v>
      </c>
      <c r="K123" s="41">
        <v>1.1686474804225177E-9</v>
      </c>
    </row>
    <row r="124" spans="2:11" ht="15" x14ac:dyDescent="0.25">
      <c r="B124" s="44" t="s">
        <v>2570</v>
      </c>
      <c r="C124" s="3" t="s">
        <v>3262</v>
      </c>
      <c r="D124" s="3" t="s">
        <v>88</v>
      </c>
      <c r="E124" s="3" t="s">
        <v>702</v>
      </c>
      <c r="F124" s="41">
        <v>0</v>
      </c>
      <c r="G124" s="3" t="s">
        <v>73</v>
      </c>
      <c r="H124" s="41">
        <v>0</v>
      </c>
      <c r="I124" s="10">
        <v>1.486832E-3</v>
      </c>
      <c r="J124" s="41">
        <v>7.0822397017222491E-8</v>
      </c>
      <c r="K124" s="41">
        <v>3.2540740395676114E-10</v>
      </c>
    </row>
    <row r="125" spans="2:11" ht="15" x14ac:dyDescent="0.25">
      <c r="B125" s="44" t="s">
        <v>2571</v>
      </c>
      <c r="C125" s="3" t="s">
        <v>3263</v>
      </c>
      <c r="D125" s="3" t="s">
        <v>88</v>
      </c>
      <c r="E125" s="3" t="s">
        <v>702</v>
      </c>
      <c r="F125" s="41">
        <v>0</v>
      </c>
      <c r="G125" s="3" t="s">
        <v>73</v>
      </c>
      <c r="H125" s="41">
        <v>0</v>
      </c>
      <c r="I125" s="10">
        <v>0.23521124099999999</v>
      </c>
      <c r="J125" s="41">
        <v>1.1203837348816545E-5</v>
      </c>
      <c r="K125" s="41">
        <v>5.1478229763186489E-8</v>
      </c>
    </row>
    <row r="126" spans="2:11" ht="15" x14ac:dyDescent="0.25">
      <c r="B126" s="44" t="s">
        <v>2571</v>
      </c>
      <c r="C126" s="3" t="s">
        <v>3264</v>
      </c>
      <c r="D126" s="3" t="s">
        <v>88</v>
      </c>
      <c r="E126" s="3" t="s">
        <v>702</v>
      </c>
      <c r="F126" s="41">
        <v>0</v>
      </c>
      <c r="G126" s="3" t="s">
        <v>73</v>
      </c>
      <c r="H126" s="41">
        <v>0</v>
      </c>
      <c r="I126" s="10">
        <v>4.2734500000000007E-3</v>
      </c>
      <c r="J126" s="41">
        <v>2.0355761278560694E-7</v>
      </c>
      <c r="K126" s="41">
        <v>9.3528540577484292E-10</v>
      </c>
    </row>
    <row r="127" spans="2:11" ht="15" x14ac:dyDescent="0.25">
      <c r="B127" s="44" t="s">
        <v>2571</v>
      </c>
      <c r="C127" s="3" t="s">
        <v>3265</v>
      </c>
      <c r="D127" s="3" t="s">
        <v>88</v>
      </c>
      <c r="E127" s="3" t="s">
        <v>702</v>
      </c>
      <c r="F127" s="41">
        <v>0</v>
      </c>
      <c r="G127" s="3" t="s">
        <v>73</v>
      </c>
      <c r="H127" s="41">
        <v>0</v>
      </c>
      <c r="I127" s="10">
        <v>3.339486E-3</v>
      </c>
      <c r="J127" s="41">
        <v>1.590700249426003E-7</v>
      </c>
      <c r="K127" s="41">
        <v>7.3087845150625524E-10</v>
      </c>
    </row>
    <row r="128" spans="2:11" ht="15" x14ac:dyDescent="0.25">
      <c r="B128" s="44" t="s">
        <v>2571</v>
      </c>
      <c r="C128" s="3" t="s">
        <v>3266</v>
      </c>
      <c r="D128" s="3" t="s">
        <v>88</v>
      </c>
      <c r="E128" s="3" t="s">
        <v>702</v>
      </c>
      <c r="F128" s="41">
        <v>0</v>
      </c>
      <c r="G128" s="3" t="s">
        <v>73</v>
      </c>
      <c r="H128" s="41">
        <v>0</v>
      </c>
      <c r="I128" s="10">
        <v>2.9666760000000001E-3</v>
      </c>
      <c r="J128" s="41">
        <v>1.4131193402715679E-7</v>
      </c>
      <c r="K128" s="41">
        <v>6.4928541727702142E-10</v>
      </c>
    </row>
    <row r="129" spans="2:11" ht="15" x14ac:dyDescent="0.25">
      <c r="B129" s="44" t="s">
        <v>3267</v>
      </c>
      <c r="C129" s="3" t="s">
        <v>3268</v>
      </c>
      <c r="D129" s="3" t="s">
        <v>88</v>
      </c>
      <c r="E129" s="3" t="s">
        <v>702</v>
      </c>
      <c r="F129" s="41">
        <v>3.9E-2</v>
      </c>
      <c r="G129" s="3" t="s">
        <v>73</v>
      </c>
      <c r="H129" s="41">
        <v>0</v>
      </c>
      <c r="I129" s="10">
        <v>13.185270000000001</v>
      </c>
      <c r="J129" s="41">
        <v>6.280551042211046E-4</v>
      </c>
      <c r="K129" s="41">
        <v>2.8857224495901111E-6</v>
      </c>
    </row>
    <row r="130" spans="2:11" ht="15" x14ac:dyDescent="0.25">
      <c r="B130" s="44" t="s">
        <v>3269</v>
      </c>
      <c r="C130" s="3" t="s">
        <v>3270</v>
      </c>
      <c r="D130" s="3" t="s">
        <v>88</v>
      </c>
      <c r="E130" s="3" t="s">
        <v>702</v>
      </c>
      <c r="F130" s="41">
        <v>8.6500000000000007E-2</v>
      </c>
      <c r="G130" s="3" t="s">
        <v>73</v>
      </c>
      <c r="H130" s="41">
        <v>0</v>
      </c>
      <c r="I130" s="10">
        <v>0.1977499999999992</v>
      </c>
      <c r="J130" s="41">
        <v>9.4194428221585846E-6</v>
      </c>
      <c r="K130" s="41">
        <v>4.3279478873503706E-8</v>
      </c>
    </row>
    <row r="131" spans="2:11" ht="15" x14ac:dyDescent="0.25">
      <c r="B131" s="44" t="s">
        <v>3271</v>
      </c>
      <c r="C131" s="3" t="s">
        <v>3272</v>
      </c>
      <c r="D131" s="3" t="s">
        <v>88</v>
      </c>
      <c r="E131" s="3" t="s">
        <v>702</v>
      </c>
      <c r="F131" s="41">
        <v>0.25</v>
      </c>
      <c r="G131" s="3" t="s">
        <v>73</v>
      </c>
      <c r="H131" s="41">
        <v>0</v>
      </c>
      <c r="I131" s="10">
        <v>9.9529999999999674E-2</v>
      </c>
      <c r="J131" s="41">
        <v>4.7409210826267746E-6</v>
      </c>
      <c r="K131" s="41">
        <v>2.1783092451478265E-8</v>
      </c>
    </row>
    <row r="132" spans="2:11" ht="15" x14ac:dyDescent="0.25">
      <c r="B132" s="44" t="s">
        <v>3273</v>
      </c>
      <c r="C132" s="3" t="s">
        <v>3274</v>
      </c>
      <c r="D132" s="3" t="s">
        <v>88</v>
      </c>
      <c r="E132" s="3" t="s">
        <v>702</v>
      </c>
      <c r="F132" s="41">
        <v>4.0999999999999996</v>
      </c>
      <c r="G132" s="3" t="s">
        <v>73</v>
      </c>
      <c r="H132" s="41">
        <v>0</v>
      </c>
      <c r="I132" s="10">
        <v>2.859064E-2</v>
      </c>
      <c r="J132" s="41">
        <v>1.3618604234079454E-6</v>
      </c>
      <c r="K132" s="41">
        <v>6.2573350182551452E-9</v>
      </c>
    </row>
    <row r="133" spans="2:11" ht="15" x14ac:dyDescent="0.25">
      <c r="B133" s="44" t="s">
        <v>1162</v>
      </c>
      <c r="C133" s="3" t="s">
        <v>1163</v>
      </c>
      <c r="D133" s="3" t="s">
        <v>88</v>
      </c>
      <c r="E133" s="3" t="s">
        <v>702</v>
      </c>
      <c r="F133" s="41">
        <v>0</v>
      </c>
      <c r="G133" s="3" t="s">
        <v>73</v>
      </c>
      <c r="H133" s="41">
        <v>0</v>
      </c>
      <c r="I133" s="10">
        <v>629.02809961000003</v>
      </c>
      <c r="J133" s="41">
        <v>2.9962549773994911E-2</v>
      </c>
      <c r="K133" s="41">
        <v>1.3766881591864116E-4</v>
      </c>
    </row>
    <row r="134" spans="2:11" ht="15" x14ac:dyDescent="0.25">
      <c r="B134" s="44" t="s">
        <v>3275</v>
      </c>
      <c r="C134" s="3" t="s">
        <v>3276</v>
      </c>
      <c r="D134" s="3" t="s">
        <v>88</v>
      </c>
      <c r="E134" s="3" t="s">
        <v>702</v>
      </c>
      <c r="F134" s="41">
        <v>0</v>
      </c>
      <c r="G134" s="3" t="s">
        <v>73</v>
      </c>
      <c r="H134" s="41">
        <v>0</v>
      </c>
      <c r="I134" s="10">
        <v>1.5134E-4</v>
      </c>
      <c r="J134" s="41">
        <v>7.2087912854891823E-9</v>
      </c>
      <c r="K134" s="41">
        <v>3.3122206486554116E-11</v>
      </c>
    </row>
    <row r="135" spans="2:11" ht="15" x14ac:dyDescent="0.25">
      <c r="B135" s="44" t="s">
        <v>1538</v>
      </c>
      <c r="C135" s="3" t="s">
        <v>3277</v>
      </c>
      <c r="D135" s="3" t="s">
        <v>88</v>
      </c>
      <c r="E135" s="3" t="s">
        <v>702</v>
      </c>
      <c r="F135" s="41">
        <v>0</v>
      </c>
      <c r="G135" s="3" t="s">
        <v>73</v>
      </c>
      <c r="H135" s="41">
        <v>0</v>
      </c>
      <c r="I135" s="10">
        <v>0.83488000000000007</v>
      </c>
      <c r="J135" s="41">
        <v>3.9767911116883898E-5</v>
      </c>
      <c r="K135" s="41">
        <v>1.8272147318286179E-7</v>
      </c>
    </row>
    <row r="136" spans="2:11" ht="15" x14ac:dyDescent="0.25">
      <c r="B136" s="44" t="s">
        <v>3356</v>
      </c>
      <c r="C136" s="3">
        <v>10000</v>
      </c>
      <c r="D136" s="3">
        <v>0</v>
      </c>
      <c r="E136" s="3">
        <v>0</v>
      </c>
      <c r="F136" s="41">
        <v>0</v>
      </c>
      <c r="G136" s="3" t="s">
        <v>73</v>
      </c>
      <c r="H136" s="41">
        <v>0</v>
      </c>
      <c r="I136" s="10">
        <v>-265</v>
      </c>
      <c r="J136" s="41">
        <v>-1.2622767877987533E-2</v>
      </c>
      <c r="K136" s="41">
        <v>-5.7997784583962212E-5</v>
      </c>
    </row>
    <row r="137" spans="2:11" ht="15" x14ac:dyDescent="0.25">
      <c r="B137" s="44" t="s">
        <v>3357</v>
      </c>
      <c r="C137" s="3">
        <v>20000</v>
      </c>
      <c r="D137" s="3">
        <v>0</v>
      </c>
      <c r="E137" s="3">
        <v>0</v>
      </c>
      <c r="F137" s="41">
        <v>0</v>
      </c>
      <c r="G137" s="3" t="s">
        <v>73</v>
      </c>
      <c r="H137" s="41">
        <v>0</v>
      </c>
      <c r="I137" s="10">
        <v>-1208</v>
      </c>
      <c r="J137" s="41">
        <v>-5.7540768289090348E-2</v>
      </c>
      <c r="K137" s="41">
        <v>-2.643823538770806E-4</v>
      </c>
    </row>
    <row r="138" spans="2:11" x14ac:dyDescent="0.2">
      <c r="B138" s="54"/>
      <c r="C138" s="45"/>
      <c r="D138" s="45"/>
      <c r="E138" s="45"/>
      <c r="F138" s="14"/>
      <c r="G138" s="45"/>
      <c r="H138" s="14"/>
      <c r="I138" s="12"/>
      <c r="J138" s="14"/>
      <c r="K138" s="14"/>
    </row>
    <row r="139" spans="2:11" ht="15" x14ac:dyDescent="0.25">
      <c r="B139" s="15" t="s">
        <v>108</v>
      </c>
      <c r="C139" s="37"/>
      <c r="D139" s="37"/>
      <c r="E139" s="37"/>
      <c r="F139" s="41"/>
      <c r="G139" s="37"/>
      <c r="H139" s="41">
        <v>0</v>
      </c>
      <c r="I139" s="10">
        <v>1067.8765574170002</v>
      </c>
      <c r="J139" s="41">
        <v>5.0866256251393287E-2</v>
      </c>
      <c r="K139" s="41">
        <v>2.3371499826163898E-4</v>
      </c>
    </row>
    <row r="140" spans="2:11" ht="15" x14ac:dyDescent="0.25">
      <c r="B140" s="44" t="s">
        <v>1702</v>
      </c>
      <c r="C140" s="3" t="s">
        <v>1703</v>
      </c>
      <c r="D140" s="3" t="s">
        <v>88</v>
      </c>
      <c r="E140" s="3" t="s">
        <v>702</v>
      </c>
      <c r="F140" s="41">
        <v>0</v>
      </c>
      <c r="G140" s="3" t="s">
        <v>46</v>
      </c>
      <c r="H140" s="41">
        <v>0</v>
      </c>
      <c r="I140" s="10">
        <v>25.878095535</v>
      </c>
      <c r="J140" s="41">
        <v>1.2326535587271344E-3</v>
      </c>
      <c r="K140" s="41">
        <v>5.6636687180457524E-6</v>
      </c>
    </row>
    <row r="141" spans="2:11" ht="15" x14ac:dyDescent="0.25">
      <c r="B141" s="44" t="s">
        <v>1795</v>
      </c>
      <c r="C141" s="3" t="s">
        <v>1796</v>
      </c>
      <c r="D141" s="3" t="s">
        <v>88</v>
      </c>
      <c r="E141" s="3" t="s">
        <v>702</v>
      </c>
      <c r="F141" s="41">
        <v>0</v>
      </c>
      <c r="G141" s="3" t="s">
        <v>48</v>
      </c>
      <c r="H141" s="41">
        <v>0</v>
      </c>
      <c r="I141" s="10">
        <v>6.4779754650000001</v>
      </c>
      <c r="J141" s="41">
        <v>3.08565964581107E-4</v>
      </c>
      <c r="K141" s="41">
        <v>1.4177668889028772E-6</v>
      </c>
    </row>
    <row r="142" spans="2:11" ht="15" x14ac:dyDescent="0.25">
      <c r="B142" s="44" t="s">
        <v>1613</v>
      </c>
      <c r="C142" s="3" t="s">
        <v>1614</v>
      </c>
      <c r="D142" s="3" t="s">
        <v>88</v>
      </c>
      <c r="E142" s="3" t="s">
        <v>702</v>
      </c>
      <c r="F142" s="41">
        <v>0</v>
      </c>
      <c r="G142" s="3" t="s">
        <v>48</v>
      </c>
      <c r="H142" s="41">
        <v>0</v>
      </c>
      <c r="I142" s="10">
        <v>21.962351023</v>
      </c>
      <c r="J142" s="41">
        <v>1.0461345623328719E-3</v>
      </c>
      <c r="K142" s="41">
        <v>4.8066705795823252E-6</v>
      </c>
    </row>
    <row r="143" spans="2:11" ht="15" x14ac:dyDescent="0.25">
      <c r="B143" s="44" t="s">
        <v>1637</v>
      </c>
      <c r="C143" s="3" t="s">
        <v>1638</v>
      </c>
      <c r="D143" s="3" t="s">
        <v>88</v>
      </c>
      <c r="E143" s="3" t="s">
        <v>702</v>
      </c>
      <c r="F143" s="41">
        <v>0</v>
      </c>
      <c r="G143" s="3" t="s">
        <v>48</v>
      </c>
      <c r="H143" s="41">
        <v>0</v>
      </c>
      <c r="I143" s="10">
        <v>8.9651203340000016</v>
      </c>
      <c r="J143" s="41">
        <v>4.2703635084644564E-4</v>
      </c>
      <c r="K143" s="41">
        <v>1.9621023317004962E-6</v>
      </c>
    </row>
    <row r="144" spans="2:11" ht="15" x14ac:dyDescent="0.25">
      <c r="B144" s="44" t="s">
        <v>1811</v>
      </c>
      <c r="C144" s="3" t="s">
        <v>1812</v>
      </c>
      <c r="D144" s="3" t="s">
        <v>88</v>
      </c>
      <c r="E144" s="3" t="s">
        <v>702</v>
      </c>
      <c r="F144" s="41">
        <v>0</v>
      </c>
      <c r="G144" s="3" t="s">
        <v>48</v>
      </c>
      <c r="H144" s="41">
        <v>0</v>
      </c>
      <c r="I144" s="10">
        <v>0.172863354</v>
      </c>
      <c r="J144" s="41">
        <v>8.2340150647259927E-6</v>
      </c>
      <c r="K144" s="41">
        <v>3.783279836888001E-8</v>
      </c>
    </row>
    <row r="145" spans="2:11" ht="15" x14ac:dyDescent="0.25">
      <c r="B145" s="44" t="s">
        <v>1817</v>
      </c>
      <c r="C145" s="3" t="s">
        <v>1818</v>
      </c>
      <c r="D145" s="3" t="s">
        <v>88</v>
      </c>
      <c r="E145" s="3" t="s">
        <v>702</v>
      </c>
      <c r="F145" s="41">
        <v>0</v>
      </c>
      <c r="G145" s="3" t="s">
        <v>48</v>
      </c>
      <c r="H145" s="41">
        <v>0</v>
      </c>
      <c r="I145" s="10">
        <v>8.2284864460000016</v>
      </c>
      <c r="J145" s="41">
        <v>3.919482052642439E-4</v>
      </c>
      <c r="K145" s="41">
        <v>1.8008829598006072E-6</v>
      </c>
    </row>
    <row r="146" spans="2:11" ht="15" x14ac:dyDescent="0.25">
      <c r="B146" s="44" t="s">
        <v>1844</v>
      </c>
      <c r="C146" s="3" t="s">
        <v>1845</v>
      </c>
      <c r="D146" s="3" t="s">
        <v>88</v>
      </c>
      <c r="E146" s="3" t="s">
        <v>702</v>
      </c>
      <c r="F146" s="41">
        <v>0</v>
      </c>
      <c r="G146" s="3" t="s">
        <v>48</v>
      </c>
      <c r="H146" s="41">
        <v>0</v>
      </c>
      <c r="I146" s="10">
        <v>11.038185260000001</v>
      </c>
      <c r="J146" s="41">
        <v>5.2578283143850369E-4</v>
      </c>
      <c r="K146" s="41">
        <v>2.4158124185182903E-6</v>
      </c>
    </row>
    <row r="147" spans="2:11" ht="15" x14ac:dyDescent="0.25">
      <c r="B147" s="44" t="s">
        <v>3278</v>
      </c>
      <c r="C147" s="3" t="s">
        <v>3279</v>
      </c>
      <c r="D147" s="3" t="s">
        <v>88</v>
      </c>
      <c r="E147" s="3" t="s">
        <v>702</v>
      </c>
      <c r="F147" s="41">
        <v>0</v>
      </c>
      <c r="G147" s="3" t="s">
        <v>53</v>
      </c>
      <c r="H147" s="41">
        <v>0</v>
      </c>
      <c r="I147" s="10">
        <v>622.86887000000002</v>
      </c>
      <c r="J147" s="41">
        <v>2.9669166658242995E-2</v>
      </c>
      <c r="K147" s="41">
        <v>1.3632080960873947E-4</v>
      </c>
    </row>
    <row r="148" spans="2:11" ht="15" x14ac:dyDescent="0.25">
      <c r="B148" s="44" t="s">
        <v>3280</v>
      </c>
      <c r="C148" s="3" t="s">
        <v>3281</v>
      </c>
      <c r="D148" s="3" t="s">
        <v>88</v>
      </c>
      <c r="E148" s="3" t="s">
        <v>702</v>
      </c>
      <c r="F148" s="41">
        <v>0</v>
      </c>
      <c r="G148" s="3" t="s">
        <v>48</v>
      </c>
      <c r="H148" s="41">
        <v>0</v>
      </c>
      <c r="I148" s="10">
        <v>-8.0000000000000007E-5</v>
      </c>
      <c r="J148" s="41">
        <v>-3.8106469065622746E-9</v>
      </c>
      <c r="K148" s="41">
        <v>-1.7508765157422556E-11</v>
      </c>
    </row>
    <row r="149" spans="2:11" ht="15" x14ac:dyDescent="0.25">
      <c r="B149" s="44" t="s">
        <v>3282</v>
      </c>
      <c r="C149" s="3" t="s">
        <v>3283</v>
      </c>
      <c r="D149" s="3" t="s">
        <v>88</v>
      </c>
      <c r="E149" s="3" t="s">
        <v>702</v>
      </c>
      <c r="F149" s="41">
        <v>0</v>
      </c>
      <c r="G149" s="3" t="s">
        <v>48</v>
      </c>
      <c r="H149" s="41">
        <v>0</v>
      </c>
      <c r="I149" s="10">
        <v>23.07227</v>
      </c>
      <c r="J149" s="41">
        <v>1.0990034287858695E-3</v>
      </c>
      <c r="K149" s="41">
        <v>5.0495869634830707E-6</v>
      </c>
    </row>
    <row r="150" spans="2:11" ht="15" x14ac:dyDescent="0.25">
      <c r="B150" s="44" t="s">
        <v>3284</v>
      </c>
      <c r="C150" s="3" t="s">
        <v>3285</v>
      </c>
      <c r="D150" s="3" t="s">
        <v>88</v>
      </c>
      <c r="E150" s="3" t="s">
        <v>702</v>
      </c>
      <c r="F150" s="41">
        <v>0</v>
      </c>
      <c r="G150" s="3" t="s">
        <v>46</v>
      </c>
      <c r="H150" s="41">
        <v>0</v>
      </c>
      <c r="I150" s="10">
        <v>339.21242000000001</v>
      </c>
      <c r="J150" s="41">
        <v>1.6157734486756288E-2</v>
      </c>
      <c r="K150" s="41">
        <v>7.4239882503262326E-5</v>
      </c>
    </row>
    <row r="151" spans="2:11" x14ac:dyDescent="0.2">
      <c r="B151" s="54"/>
      <c r="C151" s="45"/>
      <c r="D151" s="45"/>
      <c r="E151" s="45"/>
      <c r="F151" s="14"/>
      <c r="G151" s="45"/>
      <c r="H151" s="14"/>
      <c r="I151" s="12"/>
      <c r="J151" s="14"/>
      <c r="K151" s="14"/>
    </row>
    <row r="152" spans="2:11" x14ac:dyDescent="0.2">
      <c r="B152" s="33"/>
      <c r="C152" s="48"/>
      <c r="D152" s="48"/>
      <c r="E152" s="48"/>
      <c r="F152" s="49"/>
      <c r="G152" s="48"/>
      <c r="H152" s="49"/>
      <c r="I152" s="34"/>
      <c r="J152" s="49"/>
      <c r="K152" s="49"/>
    </row>
    <row r="154" spans="2:11" x14ac:dyDescent="0.2">
      <c r="B154" s="35" t="s">
        <v>58</v>
      </c>
    </row>
    <row r="156" spans="2:11" x14ac:dyDescent="0.2">
      <c r="B156" s="36" t="s">
        <v>59</v>
      </c>
    </row>
  </sheetData>
  <autoFilter ref="B9:K150"/>
  <hyperlinks>
    <hyperlink ref="B156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6"/>
  <sheetViews>
    <sheetView showGridLines="0" rightToLeft="1" zoomScale="80" zoomScaleNormal="80" workbookViewId="0">
      <pane ySplit="9" topLeftCell="A43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438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3336</v>
      </c>
      <c r="C6" s="25"/>
      <c r="D6" s="25"/>
    </row>
    <row r="7" spans="2:4" ht="30" x14ac:dyDescent="0.2">
      <c r="B7" s="50" t="s">
        <v>1932</v>
      </c>
      <c r="C7" s="27" t="s">
        <v>3288</v>
      </c>
      <c r="D7" s="27" t="s">
        <v>3337</v>
      </c>
    </row>
    <row r="8" spans="2:4" ht="15" x14ac:dyDescent="0.2">
      <c r="B8" s="50"/>
      <c r="C8" s="52" t="s">
        <v>40</v>
      </c>
      <c r="D8" s="52" t="s">
        <v>233</v>
      </c>
    </row>
    <row r="9" spans="2:4" x14ac:dyDescent="0.2">
      <c r="B9" s="51"/>
      <c r="C9" s="52" t="s">
        <v>42</v>
      </c>
      <c r="D9" s="52" t="s">
        <v>43</v>
      </c>
    </row>
    <row r="10" spans="2:4" ht="15" x14ac:dyDescent="0.25">
      <c r="B10" s="16" t="s">
        <v>3335</v>
      </c>
      <c r="C10" s="17">
        <v>127469.288</v>
      </c>
      <c r="D10" s="46"/>
    </row>
    <row r="11" spans="2:4" ht="15" x14ac:dyDescent="0.25">
      <c r="B11" s="6" t="s">
        <v>65</v>
      </c>
      <c r="C11" s="40">
        <v>47214.005000000005</v>
      </c>
      <c r="D11" s="38"/>
    </row>
    <row r="12" spans="2:4" x14ac:dyDescent="0.2">
      <c r="B12" s="44" t="s">
        <v>2272</v>
      </c>
      <c r="C12" s="12">
        <v>1019.841</v>
      </c>
      <c r="D12" s="32" t="s">
        <v>3289</v>
      </c>
    </row>
    <row r="13" spans="2:4" x14ac:dyDescent="0.2">
      <c r="B13" s="44" t="s">
        <v>2274</v>
      </c>
      <c r="C13" s="12">
        <v>5697.18</v>
      </c>
      <c r="D13" s="32" t="s">
        <v>3290</v>
      </c>
    </row>
    <row r="14" spans="2:4" x14ac:dyDescent="0.2">
      <c r="B14" s="44" t="s">
        <v>2276</v>
      </c>
      <c r="C14" s="12">
        <v>900.94600000000003</v>
      </c>
      <c r="D14" s="32" t="s">
        <v>3291</v>
      </c>
    </row>
    <row r="15" spans="2:4" x14ac:dyDescent="0.2">
      <c r="B15" s="44" t="s">
        <v>2278</v>
      </c>
      <c r="C15" s="12">
        <v>653.32500000000005</v>
      </c>
      <c r="D15" s="32" t="s">
        <v>3292</v>
      </c>
    </row>
    <row r="16" spans="2:4" x14ac:dyDescent="0.2">
      <c r="B16" s="44" t="s">
        <v>2257</v>
      </c>
      <c r="C16" s="12">
        <v>140.66200000000001</v>
      </c>
      <c r="D16" s="32"/>
    </row>
    <row r="17" spans="2:4" x14ac:dyDescent="0.2">
      <c r="B17" s="44" t="s">
        <v>3293</v>
      </c>
      <c r="C17" s="12">
        <v>923.95399999999995</v>
      </c>
      <c r="D17" s="32" t="s">
        <v>3294</v>
      </c>
    </row>
    <row r="18" spans="2:4" x14ac:dyDescent="0.2">
      <c r="B18" s="44" t="s">
        <v>2280</v>
      </c>
      <c r="C18" s="12">
        <v>612.31600000000003</v>
      </c>
      <c r="D18" s="32" t="s">
        <v>3295</v>
      </c>
    </row>
    <row r="19" spans="2:4" x14ac:dyDescent="0.2">
      <c r="B19" s="44" t="s">
        <v>2282</v>
      </c>
      <c r="C19" s="12">
        <v>5610.0510000000004</v>
      </c>
      <c r="D19" s="32"/>
    </row>
    <row r="20" spans="2:4" x14ac:dyDescent="0.2">
      <c r="B20" s="44" t="s">
        <v>2284</v>
      </c>
      <c r="C20" s="12">
        <v>3161.569</v>
      </c>
      <c r="D20" s="32" t="s">
        <v>3296</v>
      </c>
    </row>
    <row r="21" spans="2:4" x14ac:dyDescent="0.2">
      <c r="B21" s="44" t="s">
        <v>2261</v>
      </c>
      <c r="C21" s="12">
        <v>449.86500000000001</v>
      </c>
      <c r="D21" s="32" t="s">
        <v>3297</v>
      </c>
    </row>
    <row r="22" spans="2:4" x14ac:dyDescent="0.2">
      <c r="B22" s="44" t="s">
        <v>2263</v>
      </c>
      <c r="C22" s="12">
        <v>1942.1859999999999</v>
      </c>
      <c r="D22" s="32" t="s">
        <v>3298</v>
      </c>
    </row>
    <row r="23" spans="2:4" x14ac:dyDescent="0.2">
      <c r="B23" s="44" t="s">
        <v>3299</v>
      </c>
      <c r="C23" s="12">
        <v>3299.2719999999999</v>
      </c>
      <c r="D23" s="32" t="s">
        <v>3300</v>
      </c>
    </row>
    <row r="24" spans="2:4" x14ac:dyDescent="0.2">
      <c r="B24" s="44" t="s">
        <v>2288</v>
      </c>
      <c r="C24" s="12">
        <v>268.18700000000001</v>
      </c>
      <c r="D24" s="32" t="s">
        <v>3301</v>
      </c>
    </row>
    <row r="25" spans="2:4" x14ac:dyDescent="0.2">
      <c r="B25" s="44" t="s">
        <v>2290</v>
      </c>
      <c r="C25" s="12">
        <v>3060.384</v>
      </c>
      <c r="D25" s="32" t="s">
        <v>3302</v>
      </c>
    </row>
    <row r="26" spans="2:4" x14ac:dyDescent="0.2">
      <c r="B26" s="44" t="s">
        <v>2292</v>
      </c>
      <c r="C26" s="12">
        <v>85.286000000000001</v>
      </c>
      <c r="D26" s="32"/>
    </row>
    <row r="27" spans="2:4" x14ac:dyDescent="0.2">
      <c r="B27" s="44" t="s">
        <v>3303</v>
      </c>
      <c r="C27" s="12">
        <v>1136.0899999999999</v>
      </c>
      <c r="D27" s="32"/>
    </row>
    <row r="28" spans="2:4" x14ac:dyDescent="0.2">
      <c r="B28" s="44" t="s">
        <v>2296</v>
      </c>
      <c r="C28" s="12">
        <v>1427.2750000000001</v>
      </c>
      <c r="D28" s="32" t="s">
        <v>3304</v>
      </c>
    </row>
    <row r="29" spans="2:4" x14ac:dyDescent="0.2">
      <c r="B29" s="44" t="s">
        <v>2298</v>
      </c>
      <c r="C29" s="12">
        <v>1515.539</v>
      </c>
      <c r="D29" s="32" t="s">
        <v>3304</v>
      </c>
    </row>
    <row r="30" spans="2:4" x14ac:dyDescent="0.2">
      <c r="B30" s="44" t="s">
        <v>2300</v>
      </c>
      <c r="C30" s="12">
        <v>208.673</v>
      </c>
      <c r="D30" s="32"/>
    </row>
    <row r="31" spans="2:4" x14ac:dyDescent="0.2">
      <c r="B31" s="44" t="s">
        <v>2302</v>
      </c>
      <c r="C31" s="12">
        <v>772.26599999999996</v>
      </c>
      <c r="D31" s="32" t="s">
        <v>3305</v>
      </c>
    </row>
    <row r="32" spans="2:4" x14ac:dyDescent="0.2">
      <c r="B32" s="44" t="s">
        <v>2304</v>
      </c>
      <c r="C32" s="12">
        <v>2279.1729999999998</v>
      </c>
      <c r="D32" s="32" t="s">
        <v>3306</v>
      </c>
    </row>
    <row r="33" spans="2:4" x14ac:dyDescent="0.2">
      <c r="B33" s="44" t="s">
        <v>2269</v>
      </c>
      <c r="C33" s="12">
        <v>59.386000000000003</v>
      </c>
      <c r="D33" s="32" t="s">
        <v>3307</v>
      </c>
    </row>
    <row r="34" spans="2:4" x14ac:dyDescent="0.2">
      <c r="B34" s="44" t="s">
        <v>2308</v>
      </c>
      <c r="C34" s="12">
        <v>122.634</v>
      </c>
      <c r="D34" s="32" t="s">
        <v>3308</v>
      </c>
    </row>
    <row r="35" spans="2:4" x14ac:dyDescent="0.2">
      <c r="B35" s="44" t="s">
        <v>2310</v>
      </c>
      <c r="C35" s="12">
        <v>3226.3249999999998</v>
      </c>
      <c r="D35" s="32"/>
    </row>
    <row r="36" spans="2:4" x14ac:dyDescent="0.2">
      <c r="B36" s="44" t="s">
        <v>2312</v>
      </c>
      <c r="C36" s="12">
        <v>4100.9830000000002</v>
      </c>
      <c r="D36" s="32" t="s">
        <v>3309</v>
      </c>
    </row>
    <row r="37" spans="2:4" x14ac:dyDescent="0.2">
      <c r="B37" s="44" t="s">
        <v>2314</v>
      </c>
      <c r="C37" s="12">
        <v>4540.6369999999997</v>
      </c>
      <c r="D37" s="32" t="s">
        <v>3309</v>
      </c>
    </row>
    <row r="38" spans="2:4" x14ac:dyDescent="0.2">
      <c r="B38" s="44"/>
      <c r="C38" s="12">
        <v>0</v>
      </c>
      <c r="D38" s="32" t="s">
        <v>87</v>
      </c>
    </row>
    <row r="39" spans="2:4" ht="15" x14ac:dyDescent="0.25">
      <c r="B39" s="15" t="s">
        <v>108</v>
      </c>
      <c r="C39" s="10">
        <v>80255.282999999996</v>
      </c>
      <c r="D39" s="37"/>
    </row>
    <row r="40" spans="2:4" x14ac:dyDescent="0.2">
      <c r="B40" s="44" t="s">
        <v>2348</v>
      </c>
      <c r="C40" s="12">
        <v>1131.3389999999999</v>
      </c>
      <c r="D40" s="32" t="s">
        <v>3310</v>
      </c>
    </row>
    <row r="41" spans="2:4" x14ac:dyDescent="0.2">
      <c r="B41" s="44" t="s">
        <v>2350</v>
      </c>
      <c r="C41" s="12">
        <v>6673.6559999999999</v>
      </c>
      <c r="D41" s="32" t="s">
        <v>3311</v>
      </c>
    </row>
    <row r="42" spans="2:4" x14ac:dyDescent="0.2">
      <c r="B42" s="44" t="s">
        <v>2352</v>
      </c>
      <c r="C42" s="12">
        <v>879.22699999999998</v>
      </c>
      <c r="D42" s="32" t="s">
        <v>3311</v>
      </c>
    </row>
    <row r="43" spans="2:4" x14ac:dyDescent="0.2">
      <c r="B43" s="44" t="s">
        <v>2354</v>
      </c>
      <c r="C43" s="12">
        <v>324.97199999999998</v>
      </c>
      <c r="D43" s="32" t="s">
        <v>3312</v>
      </c>
    </row>
    <row r="44" spans="2:4" x14ac:dyDescent="0.2">
      <c r="B44" s="44" t="s">
        <v>2358</v>
      </c>
      <c r="C44" s="12">
        <v>2469.3890000000001</v>
      </c>
      <c r="D44" s="32" t="s">
        <v>3313</v>
      </c>
    </row>
    <row r="45" spans="2:4" x14ac:dyDescent="0.2">
      <c r="B45" s="44" t="s">
        <v>3314</v>
      </c>
      <c r="C45" s="12">
        <v>4544.8270000000002</v>
      </c>
      <c r="D45" s="32"/>
    </row>
    <row r="46" spans="2:4" x14ac:dyDescent="0.2">
      <c r="B46" s="44" t="s">
        <v>2362</v>
      </c>
      <c r="C46" s="12">
        <v>6056.5640000000003</v>
      </c>
      <c r="D46" s="32" t="s">
        <v>3315</v>
      </c>
    </row>
    <row r="47" spans="2:4" x14ac:dyDescent="0.2">
      <c r="B47" s="44" t="s">
        <v>2364</v>
      </c>
      <c r="C47" s="12">
        <v>9009.7060000000001</v>
      </c>
      <c r="D47" s="32" t="s">
        <v>3316</v>
      </c>
    </row>
    <row r="48" spans="2:4" x14ac:dyDescent="0.2">
      <c r="B48" s="44" t="s">
        <v>2322</v>
      </c>
      <c r="C48" s="12">
        <v>1855.4960000000001</v>
      </c>
      <c r="D48" s="32" t="s">
        <v>33</v>
      </c>
    </row>
    <row r="49" spans="2:4" x14ac:dyDescent="0.2">
      <c r="B49" s="44" t="s">
        <v>2368</v>
      </c>
      <c r="C49" s="12">
        <v>308.54199999999997</v>
      </c>
      <c r="D49" s="32" t="s">
        <v>3317</v>
      </c>
    </row>
    <row r="50" spans="2:4" x14ac:dyDescent="0.2">
      <c r="B50" s="44" t="s">
        <v>2334</v>
      </c>
      <c r="C50" s="12">
        <v>346.05</v>
      </c>
      <c r="D50" s="32" t="s">
        <v>3318</v>
      </c>
    </row>
    <row r="51" spans="2:4" x14ac:dyDescent="0.2">
      <c r="B51" s="44" t="s">
        <v>2370</v>
      </c>
      <c r="C51" s="12">
        <v>740.24599999999998</v>
      </c>
      <c r="D51" s="32" t="s">
        <v>3319</v>
      </c>
    </row>
    <row r="52" spans="2:4" x14ac:dyDescent="0.2">
      <c r="B52" s="44" t="s">
        <v>2372</v>
      </c>
      <c r="C52" s="12">
        <v>3666.2669999999998</v>
      </c>
      <c r="D52" s="32" t="s">
        <v>3320</v>
      </c>
    </row>
    <row r="53" spans="2:4" x14ac:dyDescent="0.2">
      <c r="B53" s="44" t="s">
        <v>2374</v>
      </c>
      <c r="C53" s="12">
        <v>2859.6289999999999</v>
      </c>
      <c r="D53" s="32" t="s">
        <v>3321</v>
      </c>
    </row>
    <row r="54" spans="2:4" x14ac:dyDescent="0.2">
      <c r="B54" s="44" t="s">
        <v>3322</v>
      </c>
      <c r="C54" s="12">
        <v>2192.1439999999998</v>
      </c>
      <c r="D54" s="32"/>
    </row>
    <row r="55" spans="2:4" x14ac:dyDescent="0.2">
      <c r="B55" s="44" t="s">
        <v>2376</v>
      </c>
      <c r="C55" s="12">
        <v>806.721</v>
      </c>
      <c r="D55" s="32" t="s">
        <v>3305</v>
      </c>
    </row>
    <row r="56" spans="2:4" x14ac:dyDescent="0.2">
      <c r="B56" s="44" t="s">
        <v>2378</v>
      </c>
      <c r="C56" s="12">
        <v>6120.4960000000001</v>
      </c>
      <c r="D56" s="32" t="s">
        <v>3323</v>
      </c>
    </row>
    <row r="57" spans="2:4" x14ac:dyDescent="0.2">
      <c r="B57" s="44" t="s">
        <v>2380</v>
      </c>
      <c r="C57" s="12">
        <v>499.18099999999998</v>
      </c>
      <c r="D57" s="32" t="s">
        <v>3324</v>
      </c>
    </row>
    <row r="58" spans="2:4" x14ac:dyDescent="0.2">
      <c r="B58" s="44" t="s">
        <v>2336</v>
      </c>
      <c r="C58" s="12">
        <v>227.32900000000001</v>
      </c>
      <c r="D58" s="32"/>
    </row>
    <row r="59" spans="2:4" x14ac:dyDescent="0.2">
      <c r="B59" s="44" t="s">
        <v>2382</v>
      </c>
      <c r="C59" s="12">
        <v>3169.768</v>
      </c>
      <c r="D59" s="32" t="s">
        <v>3325</v>
      </c>
    </row>
    <row r="60" spans="2:4" x14ac:dyDescent="0.2">
      <c r="B60" s="44" t="s">
        <v>2384</v>
      </c>
      <c r="C60" s="12">
        <v>7074.4470000000001</v>
      </c>
      <c r="D60" s="32" t="s">
        <v>3326</v>
      </c>
    </row>
    <row r="61" spans="2:4" x14ac:dyDescent="0.2">
      <c r="B61" s="44" t="s">
        <v>2386</v>
      </c>
      <c r="C61" s="12">
        <v>678.02099999999996</v>
      </c>
      <c r="D61" s="32" t="s">
        <v>3327</v>
      </c>
    </row>
    <row r="62" spans="2:4" x14ac:dyDescent="0.2">
      <c r="B62" s="44" t="s">
        <v>2338</v>
      </c>
      <c r="C62" s="12">
        <v>1187.875</v>
      </c>
      <c r="D62" s="32" t="s">
        <v>3328</v>
      </c>
    </row>
    <row r="63" spans="2:4" x14ac:dyDescent="0.2">
      <c r="B63" s="44" t="s">
        <v>2388</v>
      </c>
      <c r="C63" s="12">
        <v>2884.5239999999999</v>
      </c>
      <c r="D63" s="32" t="s">
        <v>3329</v>
      </c>
    </row>
    <row r="64" spans="2:4" x14ac:dyDescent="0.2">
      <c r="B64" s="44" t="s">
        <v>2390</v>
      </c>
      <c r="C64" s="12">
        <v>136.36799999999999</v>
      </c>
      <c r="D64" s="32" t="s">
        <v>3330</v>
      </c>
    </row>
    <row r="65" spans="2:4" x14ac:dyDescent="0.2">
      <c r="B65" s="44" t="s">
        <v>2342</v>
      </c>
      <c r="C65" s="12">
        <v>518.16600000000005</v>
      </c>
      <c r="D65" s="32" t="s">
        <v>3331</v>
      </c>
    </row>
    <row r="66" spans="2:4" x14ac:dyDescent="0.2">
      <c r="B66" s="44" t="s">
        <v>2394</v>
      </c>
      <c r="C66" s="12">
        <v>4.6500000000000004</v>
      </c>
      <c r="D66" s="32" t="s">
        <v>3332</v>
      </c>
    </row>
    <row r="67" spans="2:4" x14ac:dyDescent="0.2">
      <c r="B67" s="44" t="s">
        <v>2400</v>
      </c>
      <c r="C67" s="12">
        <v>2958.9</v>
      </c>
      <c r="D67" s="32" t="s">
        <v>3333</v>
      </c>
    </row>
    <row r="68" spans="2:4" x14ac:dyDescent="0.2">
      <c r="B68" s="44" t="s">
        <v>2402</v>
      </c>
      <c r="C68" s="12">
        <v>3381.6</v>
      </c>
      <c r="D68" s="32" t="s">
        <v>3333</v>
      </c>
    </row>
    <row r="69" spans="2:4" x14ac:dyDescent="0.2">
      <c r="B69" s="44" t="s">
        <v>2346</v>
      </c>
      <c r="C69" s="12">
        <v>7225.6419999999998</v>
      </c>
      <c r="D69" s="32" t="s">
        <v>3305</v>
      </c>
    </row>
    <row r="70" spans="2:4" x14ac:dyDescent="0.2">
      <c r="B70" s="44" t="s">
        <v>2404</v>
      </c>
      <c r="C70" s="12">
        <v>323.541</v>
      </c>
      <c r="D70" s="32" t="s">
        <v>3334</v>
      </c>
    </row>
    <row r="71" spans="2:4" x14ac:dyDescent="0.2">
      <c r="B71" s="44"/>
      <c r="C71" s="12">
        <v>0</v>
      </c>
      <c r="D71" s="32" t="s">
        <v>87</v>
      </c>
    </row>
    <row r="72" spans="2:4" x14ac:dyDescent="0.2">
      <c r="B72" s="33"/>
      <c r="C72" s="49"/>
      <c r="D72" s="48"/>
    </row>
    <row r="74" spans="2:4" x14ac:dyDescent="0.2">
      <c r="B74" s="35" t="s">
        <v>58</v>
      </c>
    </row>
    <row r="76" spans="2:4" x14ac:dyDescent="0.2">
      <c r="B76" s="36" t="s">
        <v>59</v>
      </c>
    </row>
  </sheetData>
  <hyperlinks>
    <hyperlink ref="B76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 activeCell="K32" sqref="K32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3339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1932</v>
      </c>
      <c r="C7" s="27" t="s">
        <v>60</v>
      </c>
      <c r="D7" s="27" t="s">
        <v>243</v>
      </c>
      <c r="E7" s="27" t="s">
        <v>112</v>
      </c>
      <c r="F7" s="27" t="s">
        <v>62</v>
      </c>
      <c r="G7" s="27" t="s">
        <v>126</v>
      </c>
      <c r="H7" s="27" t="s">
        <v>232</v>
      </c>
      <c r="I7" s="27" t="s">
        <v>63</v>
      </c>
      <c r="J7" s="27" t="s">
        <v>113</v>
      </c>
      <c r="K7" s="27" t="s">
        <v>3340</v>
      </c>
      <c r="L7" s="27" t="s">
        <v>127</v>
      </c>
      <c r="M7" s="27" t="s">
        <v>3341</v>
      </c>
      <c r="N7" s="27" t="s">
        <v>129</v>
      </c>
      <c r="O7" s="27" t="s">
        <v>115</v>
      </c>
      <c r="P7" s="27" t="s">
        <v>116</v>
      </c>
    </row>
    <row r="8" spans="2:16" ht="15" x14ac:dyDescent="0.2">
      <c r="B8" s="50"/>
      <c r="C8" s="52"/>
      <c r="D8" s="52"/>
      <c r="E8" s="52"/>
      <c r="F8" s="52"/>
      <c r="G8" s="52" t="s">
        <v>233</v>
      </c>
      <c r="H8" s="52" t="s">
        <v>234</v>
      </c>
      <c r="I8" s="52"/>
      <c r="J8" s="52" t="s">
        <v>41</v>
      </c>
      <c r="K8" s="52" t="s">
        <v>41</v>
      </c>
      <c r="L8" s="52" t="s">
        <v>235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123</v>
      </c>
      <c r="L9" s="52" t="s">
        <v>124</v>
      </c>
      <c r="M9" s="52" t="s">
        <v>237</v>
      </c>
      <c r="N9" s="52" t="s">
        <v>238</v>
      </c>
      <c r="O9" s="52" t="s">
        <v>239</v>
      </c>
      <c r="P9" s="52" t="s">
        <v>240</v>
      </c>
    </row>
    <row r="10" spans="2:16" ht="15" x14ac:dyDescent="0.25">
      <c r="B10" s="16" t="s">
        <v>3338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65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244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87</v>
      </c>
      <c r="E13" s="3"/>
      <c r="F13" s="3"/>
      <c r="G13" s="3" t="s">
        <v>87</v>
      </c>
      <c r="H13" s="10">
        <v>0</v>
      </c>
      <c r="I13" s="3" t="s">
        <v>87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1992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87</v>
      </c>
      <c r="E16" s="3"/>
      <c r="F16" s="3"/>
      <c r="G16" s="3" t="s">
        <v>87</v>
      </c>
      <c r="H16" s="10">
        <v>0</v>
      </c>
      <c r="I16" s="3" t="s">
        <v>87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245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1774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87</v>
      </c>
      <c r="E22" s="3"/>
      <c r="F22" s="3"/>
      <c r="G22" s="3" t="s">
        <v>87</v>
      </c>
      <c r="H22" s="10">
        <v>0</v>
      </c>
      <c r="I22" s="3" t="s">
        <v>87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108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246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87</v>
      </c>
      <c r="E26" s="3"/>
      <c r="F26" s="3"/>
      <c r="G26" s="3" t="s">
        <v>87</v>
      </c>
      <c r="H26" s="10">
        <v>0</v>
      </c>
      <c r="I26" s="3" t="s">
        <v>87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247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3345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1932</v>
      </c>
      <c r="C7" s="27" t="s">
        <v>60</v>
      </c>
      <c r="D7" s="27" t="s">
        <v>243</v>
      </c>
      <c r="E7" s="27" t="s">
        <v>112</v>
      </c>
      <c r="F7" s="27" t="s">
        <v>62</v>
      </c>
      <c r="G7" s="27" t="s">
        <v>126</v>
      </c>
      <c r="H7" s="27" t="s">
        <v>232</v>
      </c>
      <c r="I7" s="27" t="s">
        <v>63</v>
      </c>
      <c r="J7" s="27" t="s">
        <v>113</v>
      </c>
      <c r="K7" s="27" t="s">
        <v>3340</v>
      </c>
      <c r="L7" s="27" t="s">
        <v>127</v>
      </c>
      <c r="M7" s="27" t="s">
        <v>3341</v>
      </c>
      <c r="N7" s="27" t="s">
        <v>129</v>
      </c>
      <c r="O7" s="27" t="s">
        <v>115</v>
      </c>
      <c r="P7" s="27" t="s">
        <v>116</v>
      </c>
    </row>
    <row r="8" spans="2:16" ht="15" x14ac:dyDescent="0.2">
      <c r="B8" s="50"/>
      <c r="C8" s="52"/>
      <c r="D8" s="52"/>
      <c r="E8" s="52"/>
      <c r="F8" s="52"/>
      <c r="G8" s="52" t="s">
        <v>233</v>
      </c>
      <c r="H8" s="52" t="s">
        <v>234</v>
      </c>
      <c r="I8" s="52"/>
      <c r="J8" s="52" t="s">
        <v>41</v>
      </c>
      <c r="K8" s="52" t="s">
        <v>41</v>
      </c>
      <c r="L8" s="52" t="s">
        <v>235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123</v>
      </c>
      <c r="L9" s="52" t="s">
        <v>124</v>
      </c>
      <c r="M9" s="52" t="s">
        <v>237</v>
      </c>
      <c r="N9" s="52" t="s">
        <v>238</v>
      </c>
      <c r="O9" s="52" t="s">
        <v>239</v>
      </c>
      <c r="P9" s="52" t="s">
        <v>240</v>
      </c>
    </row>
    <row r="10" spans="2:16" ht="15" x14ac:dyDescent="0.25">
      <c r="B10" s="16" t="s">
        <v>3344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3342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130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87</v>
      </c>
      <c r="E13" s="3"/>
      <c r="F13" s="3"/>
      <c r="G13" s="3" t="s">
        <v>87</v>
      </c>
      <c r="H13" s="10">
        <v>0</v>
      </c>
      <c r="I13" s="3" t="s">
        <v>87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1992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87</v>
      </c>
      <c r="E16" s="3"/>
      <c r="F16" s="3"/>
      <c r="G16" s="3" t="s">
        <v>87</v>
      </c>
      <c r="H16" s="10">
        <v>0</v>
      </c>
      <c r="I16" s="3" t="s">
        <v>87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245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1774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87</v>
      </c>
      <c r="E22" s="3"/>
      <c r="F22" s="3"/>
      <c r="G22" s="3" t="s">
        <v>87</v>
      </c>
      <c r="H22" s="10">
        <v>0</v>
      </c>
      <c r="I22" s="3" t="s">
        <v>87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3343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246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87</v>
      </c>
      <c r="E26" s="3"/>
      <c r="F26" s="3"/>
      <c r="G26" s="3" t="s">
        <v>87</v>
      </c>
      <c r="H26" s="10">
        <v>0</v>
      </c>
      <c r="I26" s="3" t="s">
        <v>87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247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showGridLines="0" rightToLeft="1" topLeftCell="C1" zoomScale="80" zoomScaleNormal="80" workbookViewId="0">
      <pane ySplit="10" topLeftCell="A11" activePane="bottomLeft" state="frozen"/>
      <selection pane="bottomLeft" activeCell="Q23" sqref="Q23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111</v>
      </c>
      <c r="C8" s="27" t="s">
        <v>60</v>
      </c>
      <c r="D8" s="27" t="s">
        <v>125</v>
      </c>
      <c r="E8" s="27" t="s">
        <v>112</v>
      </c>
      <c r="F8" s="27" t="s">
        <v>62</v>
      </c>
      <c r="G8" s="27" t="s">
        <v>126</v>
      </c>
      <c r="H8" s="27" t="s">
        <v>232</v>
      </c>
      <c r="I8" s="27" t="s">
        <v>63</v>
      </c>
      <c r="J8" s="27" t="s">
        <v>113</v>
      </c>
      <c r="K8" s="27" t="s">
        <v>114</v>
      </c>
      <c r="L8" s="27" t="s">
        <v>127</v>
      </c>
      <c r="M8" s="27" t="s">
        <v>128</v>
      </c>
      <c r="N8" s="27" t="s">
        <v>64</v>
      </c>
      <c r="O8" s="27" t="s">
        <v>129</v>
      </c>
      <c r="P8" s="27" t="s">
        <v>115</v>
      </c>
      <c r="Q8" s="27" t="s">
        <v>116</v>
      </c>
    </row>
    <row r="9" spans="2:17" ht="15" x14ac:dyDescent="0.2">
      <c r="B9" s="50"/>
      <c r="C9" s="52"/>
      <c r="D9" s="52"/>
      <c r="E9" s="52"/>
      <c r="F9" s="52"/>
      <c r="G9" s="52" t="s">
        <v>233</v>
      </c>
      <c r="H9" s="52" t="s">
        <v>234</v>
      </c>
      <c r="I9" s="52"/>
      <c r="J9" s="52" t="s">
        <v>41</v>
      </c>
      <c r="K9" s="52" t="s">
        <v>41</v>
      </c>
      <c r="L9" s="52" t="s">
        <v>235</v>
      </c>
      <c r="M9" s="52" t="s">
        <v>236</v>
      </c>
      <c r="N9" s="52" t="s">
        <v>40</v>
      </c>
      <c r="O9" s="29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29" t="s">
        <v>43</v>
      </c>
      <c r="E10" s="29" t="s">
        <v>117</v>
      </c>
      <c r="F10" s="29" t="s">
        <v>118</v>
      </c>
      <c r="G10" s="29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2" t="s">
        <v>238</v>
      </c>
      <c r="O10" s="52" t="s">
        <v>239</v>
      </c>
      <c r="P10" s="52" t="s">
        <v>240</v>
      </c>
      <c r="Q10" s="52" t="s">
        <v>241</v>
      </c>
    </row>
    <row r="11" spans="2:17" ht="15" x14ac:dyDescent="0.25">
      <c r="B11" s="16" t="s">
        <v>229</v>
      </c>
      <c r="C11" s="46"/>
      <c r="D11" s="46"/>
      <c r="E11" s="46"/>
      <c r="F11" s="46"/>
      <c r="G11" s="46"/>
      <c r="H11" s="17">
        <v>4.4781058787958896</v>
      </c>
      <c r="I11" s="46"/>
      <c r="J11" s="47"/>
      <c r="K11" s="47">
        <v>3.8166034719127246E-3</v>
      </c>
      <c r="L11" s="17"/>
      <c r="M11" s="17"/>
      <c r="N11" s="17">
        <v>1122406.596114361</v>
      </c>
      <c r="O11" s="47"/>
      <c r="P11" s="47">
        <v>1</v>
      </c>
      <c r="Q11" s="47">
        <v>0.24564941878135466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4.5349916797156453</v>
      </c>
      <c r="I12" s="38"/>
      <c r="J12" s="39"/>
      <c r="K12" s="39">
        <v>3.714571603482604E-3</v>
      </c>
      <c r="L12" s="40"/>
      <c r="M12" s="40"/>
      <c r="N12" s="40">
        <v>1076784.002884201</v>
      </c>
      <c r="O12" s="39"/>
      <c r="P12" s="39">
        <v>0.95935288211232905</v>
      </c>
      <c r="Q12" s="39">
        <v>0.23566447789711109</v>
      </c>
    </row>
    <row r="13" spans="2:17" ht="15" x14ac:dyDescent="0.25">
      <c r="B13" s="9" t="s">
        <v>130</v>
      </c>
      <c r="C13" s="37"/>
      <c r="D13" s="37"/>
      <c r="E13" s="37"/>
      <c r="F13" s="37"/>
      <c r="G13" s="37"/>
      <c r="H13" s="10">
        <v>4.4078552779552496</v>
      </c>
      <c r="I13" s="37"/>
      <c r="J13" s="41"/>
      <c r="K13" s="41">
        <v>2.0963475859082609E-3</v>
      </c>
      <c r="L13" s="10"/>
      <c r="M13" s="10"/>
      <c r="N13" s="10">
        <v>886703.31556267198</v>
      </c>
      <c r="O13" s="41"/>
      <c r="P13" s="41">
        <v>0.79000187510687669</v>
      </c>
      <c r="Q13" s="41">
        <v>0.19406350145618459</v>
      </c>
    </row>
    <row r="14" spans="2:17" ht="15" x14ac:dyDescent="0.25">
      <c r="B14" s="42" t="s">
        <v>131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132</v>
      </c>
      <c r="C15" s="3" t="s">
        <v>133</v>
      </c>
      <c r="D15" s="3" t="s">
        <v>134</v>
      </c>
      <c r="E15" s="3" t="s">
        <v>135</v>
      </c>
      <c r="F15" s="3" t="s">
        <v>136</v>
      </c>
      <c r="G15" s="3"/>
      <c r="H15" s="10">
        <v>4.2500000000000036</v>
      </c>
      <c r="I15" s="3" t="s">
        <v>73</v>
      </c>
      <c r="J15" s="41">
        <v>0.04</v>
      </c>
      <c r="K15" s="41">
        <v>6.9999999999997506E-4</v>
      </c>
      <c r="L15" s="10">
        <v>89244114.878563002</v>
      </c>
      <c r="M15" s="10">
        <v>154.33000000000001</v>
      </c>
      <c r="N15" s="10">
        <v>137730.44249153399</v>
      </c>
      <c r="O15" s="41">
        <v>5.739980878239806E-3</v>
      </c>
      <c r="P15" s="41">
        <v>0.12270993681642688</v>
      </c>
      <c r="Q15" s="41">
        <v>3.0143624657652017E-2</v>
      </c>
    </row>
    <row r="16" spans="2:17" ht="15" x14ac:dyDescent="0.25">
      <c r="B16" s="43" t="s">
        <v>137</v>
      </c>
      <c r="C16" s="3" t="s">
        <v>138</v>
      </c>
      <c r="D16" s="3" t="s">
        <v>134</v>
      </c>
      <c r="E16" s="3" t="s">
        <v>135</v>
      </c>
      <c r="F16" s="3" t="s">
        <v>136</v>
      </c>
      <c r="G16" s="3"/>
      <c r="H16" s="10">
        <v>6.7200000000000299</v>
      </c>
      <c r="I16" s="3" t="s">
        <v>73</v>
      </c>
      <c r="J16" s="41">
        <v>0.04</v>
      </c>
      <c r="K16" s="41">
        <v>4.9000000000000953E-3</v>
      </c>
      <c r="L16" s="10">
        <v>9057073.2934070006</v>
      </c>
      <c r="M16" s="10">
        <v>155.97999999999999</v>
      </c>
      <c r="N16" s="10">
        <v>14127.222922975998</v>
      </c>
      <c r="O16" s="41">
        <v>8.5668004440729703E-4</v>
      </c>
      <c r="P16" s="41">
        <v>1.2586546597180358E-2</v>
      </c>
      <c r="Q16" s="41">
        <v>3.091877856061792E-3</v>
      </c>
    </row>
    <row r="17" spans="2:17" ht="15" x14ac:dyDescent="0.25">
      <c r="B17" s="43" t="s">
        <v>139</v>
      </c>
      <c r="C17" s="3" t="s">
        <v>140</v>
      </c>
      <c r="D17" s="3" t="s">
        <v>134</v>
      </c>
      <c r="E17" s="3" t="s">
        <v>135</v>
      </c>
      <c r="F17" s="3" t="s">
        <v>136</v>
      </c>
      <c r="G17" s="3"/>
      <c r="H17" s="10">
        <v>0.40999999999999548</v>
      </c>
      <c r="I17" s="3" t="s">
        <v>73</v>
      </c>
      <c r="J17" s="41">
        <v>0.01</v>
      </c>
      <c r="K17" s="41">
        <v>7.7999999999999797E-3</v>
      </c>
      <c r="L17" s="10">
        <v>65786627.437203988</v>
      </c>
      <c r="M17" s="10">
        <v>102.73</v>
      </c>
      <c r="N17" s="10">
        <v>67582.602366362</v>
      </c>
      <c r="O17" s="41">
        <v>4.9753245595263104E-3</v>
      </c>
      <c r="P17" s="41">
        <v>6.0212228438718186E-2</v>
      </c>
      <c r="Q17" s="41">
        <v>1.4791098919501276E-2</v>
      </c>
    </row>
    <row r="18" spans="2:17" ht="15" x14ac:dyDescent="0.25">
      <c r="B18" s="43" t="s">
        <v>141</v>
      </c>
      <c r="C18" s="3" t="s">
        <v>142</v>
      </c>
      <c r="D18" s="3" t="s">
        <v>134</v>
      </c>
      <c r="E18" s="3" t="s">
        <v>135</v>
      </c>
      <c r="F18" s="3" t="s">
        <v>136</v>
      </c>
      <c r="G18" s="3"/>
      <c r="H18" s="10">
        <v>24.49000000000002</v>
      </c>
      <c r="I18" s="3" t="s">
        <v>73</v>
      </c>
      <c r="J18" s="41">
        <v>0.01</v>
      </c>
      <c r="K18" s="41">
        <v>1.4399999999999644E-2</v>
      </c>
      <c r="L18" s="10">
        <v>3461879.7715810002</v>
      </c>
      <c r="M18" s="10">
        <v>89.98</v>
      </c>
      <c r="N18" s="10">
        <v>3114.999418806</v>
      </c>
      <c r="O18" s="41">
        <v>5.5843832052004645E-4</v>
      </c>
      <c r="P18" s="41">
        <v>2.7752860947091364E-3</v>
      </c>
      <c r="Q18" s="41">
        <v>6.8174741611727499E-4</v>
      </c>
    </row>
    <row r="19" spans="2:17" ht="15" x14ac:dyDescent="0.25">
      <c r="B19" s="43" t="s">
        <v>143</v>
      </c>
      <c r="C19" s="3" t="s">
        <v>144</v>
      </c>
      <c r="D19" s="3" t="s">
        <v>134</v>
      </c>
      <c r="E19" s="3" t="s">
        <v>135</v>
      </c>
      <c r="F19" s="3" t="s">
        <v>136</v>
      </c>
      <c r="G19" s="3"/>
      <c r="H19" s="10">
        <v>6.4199999999999884</v>
      </c>
      <c r="I19" s="3" t="s">
        <v>73</v>
      </c>
      <c r="J19" s="41">
        <v>1.7500000000000002E-2</v>
      </c>
      <c r="K19" s="41">
        <v>3.9999999999999515E-3</v>
      </c>
      <c r="L19" s="10">
        <v>53366429.869030997</v>
      </c>
      <c r="M19" s="10">
        <v>110.03</v>
      </c>
      <c r="N19" s="10">
        <v>58719.082784955004</v>
      </c>
      <c r="O19" s="41">
        <v>3.8495363129283679E-3</v>
      </c>
      <c r="P19" s="41">
        <v>5.2315340081066461E-2</v>
      </c>
      <c r="Q19" s="41">
        <v>1.2851232884262884E-2</v>
      </c>
    </row>
    <row r="20" spans="2:17" ht="15" x14ac:dyDescent="0.25">
      <c r="B20" s="43" t="s">
        <v>145</v>
      </c>
      <c r="C20" s="3" t="s">
        <v>146</v>
      </c>
      <c r="D20" s="3" t="s">
        <v>134</v>
      </c>
      <c r="E20" s="3" t="s">
        <v>135</v>
      </c>
      <c r="F20" s="3" t="s">
        <v>136</v>
      </c>
      <c r="G20" s="3"/>
      <c r="H20" s="10">
        <v>8.5799999999999965</v>
      </c>
      <c r="I20" s="3" t="s">
        <v>73</v>
      </c>
      <c r="J20" s="41">
        <v>7.4999999999999997E-3</v>
      </c>
      <c r="K20" s="41">
        <v>5.7000000000001372E-3</v>
      </c>
      <c r="L20" s="10">
        <v>48142506.566991001</v>
      </c>
      <c r="M20" s="10">
        <v>100.95</v>
      </c>
      <c r="N20" s="10">
        <v>48599.860379243</v>
      </c>
      <c r="O20" s="41">
        <v>4.707530930504562E-3</v>
      </c>
      <c r="P20" s="41">
        <v>4.3299692417605153E-2</v>
      </c>
      <c r="Q20" s="41">
        <v>1.0636544275796134E-2</v>
      </c>
    </row>
    <row r="21" spans="2:17" ht="15" x14ac:dyDescent="0.25">
      <c r="B21" s="43" t="s">
        <v>147</v>
      </c>
      <c r="C21" s="3" t="s">
        <v>148</v>
      </c>
      <c r="D21" s="3" t="s">
        <v>134</v>
      </c>
      <c r="E21" s="3" t="s">
        <v>135</v>
      </c>
      <c r="F21" s="3" t="s">
        <v>136</v>
      </c>
      <c r="G21" s="3"/>
      <c r="H21" s="10">
        <v>18.990000000000027</v>
      </c>
      <c r="I21" s="3" t="s">
        <v>73</v>
      </c>
      <c r="J21" s="41">
        <v>2.75E-2</v>
      </c>
      <c r="K21" s="41">
        <v>1.3500000000000092E-2</v>
      </c>
      <c r="L21" s="10">
        <v>7249916.5057840003</v>
      </c>
      <c r="M21" s="10">
        <v>137.66999999999999</v>
      </c>
      <c r="N21" s="10">
        <v>9980.9600531220003</v>
      </c>
      <c r="O21" s="41">
        <v>4.1017759682517751E-4</v>
      </c>
      <c r="P21" s="41">
        <v>8.8924638252081776E-3</v>
      </c>
      <c r="Q21" s="41">
        <v>2.1844285701966108E-3</v>
      </c>
    </row>
    <row r="22" spans="2:17" ht="15" x14ac:dyDescent="0.25">
      <c r="B22" s="43" t="s">
        <v>149</v>
      </c>
      <c r="C22" s="3" t="s">
        <v>150</v>
      </c>
      <c r="D22" s="3" t="s">
        <v>134</v>
      </c>
      <c r="E22" s="3" t="s">
        <v>135</v>
      </c>
      <c r="F22" s="3" t="s">
        <v>136</v>
      </c>
      <c r="G22" s="3"/>
      <c r="H22" s="10">
        <v>5.4000000000000101</v>
      </c>
      <c r="I22" s="3" t="s">
        <v>73</v>
      </c>
      <c r="J22" s="41">
        <v>2.75E-2</v>
      </c>
      <c r="K22" s="41">
        <v>2.3000000000000086E-3</v>
      </c>
      <c r="L22" s="10">
        <v>123874920.67956099</v>
      </c>
      <c r="M22" s="10">
        <v>117.85</v>
      </c>
      <c r="N22" s="10">
        <v>145986.59402069502</v>
      </c>
      <c r="O22" s="41">
        <v>7.6386106210615881E-3</v>
      </c>
      <c r="P22" s="41">
        <v>0.13006569502182486</v>
      </c>
      <c r="Q22" s="41">
        <v>3.1950562385504207E-2</v>
      </c>
    </row>
    <row r="23" spans="2:17" ht="15" x14ac:dyDescent="0.25">
      <c r="B23" s="43" t="s">
        <v>151</v>
      </c>
      <c r="C23" s="3" t="s">
        <v>152</v>
      </c>
      <c r="D23" s="3" t="s">
        <v>134</v>
      </c>
      <c r="E23" s="3" t="s">
        <v>135</v>
      </c>
      <c r="F23" s="3" t="s">
        <v>136</v>
      </c>
      <c r="G23" s="3"/>
      <c r="H23" s="10">
        <v>2.7500000000000009</v>
      </c>
      <c r="I23" s="3" t="s">
        <v>73</v>
      </c>
      <c r="J23" s="41">
        <v>0.03</v>
      </c>
      <c r="K23" s="41">
        <v>-6.9999999999999696E-4</v>
      </c>
      <c r="L23" s="10">
        <v>200112652.16195801</v>
      </c>
      <c r="M23" s="10">
        <v>118.92</v>
      </c>
      <c r="N23" s="10">
        <v>237973.96595100098</v>
      </c>
      <c r="O23" s="41">
        <v>1.3053442356189679E-2</v>
      </c>
      <c r="P23" s="41">
        <v>0.21202117554800437</v>
      </c>
      <c r="Q23" s="41">
        <v>5.2082878542706844E-2</v>
      </c>
    </row>
    <row r="24" spans="2:17" ht="15" x14ac:dyDescent="0.25">
      <c r="B24" s="43" t="s">
        <v>153</v>
      </c>
      <c r="C24" s="3" t="s">
        <v>154</v>
      </c>
      <c r="D24" s="3" t="s">
        <v>134</v>
      </c>
      <c r="E24" s="3" t="s">
        <v>135</v>
      </c>
      <c r="F24" s="3" t="s">
        <v>136</v>
      </c>
      <c r="G24" s="3"/>
      <c r="H24" s="10">
        <v>3.8300000000000041</v>
      </c>
      <c r="I24" s="3" t="s">
        <v>73</v>
      </c>
      <c r="J24" s="41">
        <v>1E-3</v>
      </c>
      <c r="K24" s="41">
        <v>1.0000000000004027E-4</v>
      </c>
      <c r="L24" s="10">
        <v>108553266.67083099</v>
      </c>
      <c r="M24" s="10">
        <v>100.08</v>
      </c>
      <c r="N24" s="10">
        <v>108640.109284356</v>
      </c>
      <c r="O24" s="41">
        <v>1.3553644493525474E-2</v>
      </c>
      <c r="P24" s="41">
        <v>9.6792115852183364E-2</v>
      </c>
      <c r="Q24" s="41">
        <v>2.3776927001706388E-2</v>
      </c>
    </row>
    <row r="25" spans="2:17" ht="15" x14ac:dyDescent="0.25">
      <c r="B25" s="43" t="s">
        <v>155</v>
      </c>
      <c r="C25" s="3" t="s">
        <v>156</v>
      </c>
      <c r="D25" s="3" t="s">
        <v>134</v>
      </c>
      <c r="E25" s="3" t="s">
        <v>135</v>
      </c>
      <c r="F25" s="3" t="s">
        <v>136</v>
      </c>
      <c r="G25" s="3"/>
      <c r="H25" s="10">
        <v>1.3000000000000176</v>
      </c>
      <c r="I25" s="3" t="s">
        <v>73</v>
      </c>
      <c r="J25" s="41">
        <v>3.5000000000000003E-2</v>
      </c>
      <c r="K25" s="41">
        <v>3.0000000000000404E-3</v>
      </c>
      <c r="L25" s="10">
        <v>31147372.810539998</v>
      </c>
      <c r="M25" s="10">
        <v>123.8</v>
      </c>
      <c r="N25" s="10">
        <v>38560.447539179993</v>
      </c>
      <c r="O25" s="41">
        <v>1.5830882038768753E-3</v>
      </c>
      <c r="P25" s="41">
        <v>3.4355150506662831E-2</v>
      </c>
      <c r="Q25" s="41">
        <v>8.4393227541076869E-3</v>
      </c>
    </row>
    <row r="26" spans="2:17" ht="15" x14ac:dyDescent="0.25">
      <c r="B26" s="43" t="s">
        <v>157</v>
      </c>
      <c r="C26" s="3" t="s">
        <v>158</v>
      </c>
      <c r="D26" s="3" t="s">
        <v>134</v>
      </c>
      <c r="E26" s="3" t="s">
        <v>135</v>
      </c>
      <c r="F26" s="3" t="s">
        <v>136</v>
      </c>
      <c r="G26" s="3"/>
      <c r="H26" s="10">
        <v>14.769999999999989</v>
      </c>
      <c r="I26" s="3" t="s">
        <v>73</v>
      </c>
      <c r="J26" s="41">
        <v>0.04</v>
      </c>
      <c r="K26" s="41">
        <v>1.1399999999999988E-2</v>
      </c>
      <c r="L26" s="10">
        <v>8782347.0780989993</v>
      </c>
      <c r="M26" s="10">
        <v>178.62</v>
      </c>
      <c r="N26" s="10">
        <v>15687.028350442</v>
      </c>
      <c r="O26" s="41">
        <v>5.4139822544658502E-4</v>
      </c>
      <c r="P26" s="41">
        <v>1.3976243907286931E-2</v>
      </c>
      <c r="Q26" s="41">
        <v>3.4332561925714839E-3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159</v>
      </c>
      <c r="C28" s="37"/>
      <c r="D28" s="37"/>
      <c r="E28" s="37"/>
      <c r="F28" s="37"/>
      <c r="G28" s="37"/>
      <c r="H28" s="10">
        <v>5.1280675495380201</v>
      </c>
      <c r="I28" s="37"/>
      <c r="J28" s="41"/>
      <c r="K28" s="41">
        <v>1.1263390065397956E-2</v>
      </c>
      <c r="L28" s="10"/>
      <c r="M28" s="10"/>
      <c r="N28" s="10">
        <v>190080.687321529</v>
      </c>
      <c r="O28" s="41"/>
      <c r="P28" s="41">
        <v>0.16935100700545228</v>
      </c>
      <c r="Q28" s="41">
        <v>4.1600976440926474E-2</v>
      </c>
    </row>
    <row r="29" spans="2:17" ht="15" x14ac:dyDescent="0.25">
      <c r="B29" s="42" t="s">
        <v>160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161</v>
      </c>
      <c r="C30" s="3" t="s">
        <v>162</v>
      </c>
      <c r="D30" s="3" t="s">
        <v>134</v>
      </c>
      <c r="E30" s="3" t="s">
        <v>135</v>
      </c>
      <c r="F30" s="3" t="s">
        <v>136</v>
      </c>
      <c r="G30" s="3"/>
      <c r="H30" s="10">
        <v>0.76000000000032508</v>
      </c>
      <c r="I30" s="3" t="s">
        <v>73</v>
      </c>
      <c r="J30" s="41">
        <v>0</v>
      </c>
      <c r="K30" s="41">
        <v>1.4000000000025997E-3</v>
      </c>
      <c r="L30" s="10">
        <v>1053447.1111059999</v>
      </c>
      <c r="M30" s="10">
        <v>99.89</v>
      </c>
      <c r="N30" s="10">
        <v>1052.288319284</v>
      </c>
      <c r="O30" s="41">
        <v>1.1704967901177778E-4</v>
      </c>
      <c r="P30" s="41">
        <v>9.375286308249593E-4</v>
      </c>
      <c r="Q30" s="41">
        <v>2.303033632530305E-4</v>
      </c>
    </row>
    <row r="31" spans="2:17" ht="15" x14ac:dyDescent="0.25">
      <c r="B31" s="43" t="s">
        <v>163</v>
      </c>
      <c r="C31" s="3" t="s">
        <v>164</v>
      </c>
      <c r="D31" s="3" t="s">
        <v>134</v>
      </c>
      <c r="E31" s="3" t="s">
        <v>135</v>
      </c>
      <c r="F31" s="3" t="s">
        <v>136</v>
      </c>
      <c r="G31" s="3"/>
      <c r="H31" s="10">
        <v>0.86000000000007248</v>
      </c>
      <c r="I31" s="3" t="s">
        <v>73</v>
      </c>
      <c r="J31" s="41">
        <v>0</v>
      </c>
      <c r="K31" s="41">
        <v>1.4999999999978056E-3</v>
      </c>
      <c r="L31" s="10">
        <v>1053447.1111059999</v>
      </c>
      <c r="M31" s="10">
        <v>99.87</v>
      </c>
      <c r="N31" s="10">
        <v>1052.0776298620001</v>
      </c>
      <c r="O31" s="41">
        <v>1.5049244444371429E-4</v>
      </c>
      <c r="P31" s="41">
        <v>9.3734091861556105E-4</v>
      </c>
      <c r="Q31" s="41">
        <v>2.3025725185789363E-4</v>
      </c>
    </row>
    <row r="32" spans="2:17" ht="15" x14ac:dyDescent="0.25">
      <c r="B32" s="43" t="s">
        <v>165</v>
      </c>
      <c r="C32" s="3" t="s">
        <v>166</v>
      </c>
      <c r="D32" s="3" t="s">
        <v>134</v>
      </c>
      <c r="E32" s="3" t="s">
        <v>135</v>
      </c>
      <c r="F32" s="3" t="s">
        <v>136</v>
      </c>
      <c r="G32" s="3"/>
      <c r="H32" s="10">
        <v>9.9999999999444387E-3</v>
      </c>
      <c r="I32" s="3" t="s">
        <v>73</v>
      </c>
      <c r="J32" s="41">
        <v>0</v>
      </c>
      <c r="K32" s="41">
        <v>7.2999999999977735E-3</v>
      </c>
      <c r="L32" s="10">
        <v>2087143.1423260001</v>
      </c>
      <c r="M32" s="10">
        <v>99.99</v>
      </c>
      <c r="N32" s="10">
        <v>2086.9344280119999</v>
      </c>
      <c r="O32" s="41">
        <v>2.0871431423260002E-4</v>
      </c>
      <c r="P32" s="41">
        <v>1.8593390623653856E-3</v>
      </c>
      <c r="Q32" s="41">
        <v>4.5674555998752591E-4</v>
      </c>
    </row>
    <row r="33" spans="2:17" ht="15" x14ac:dyDescent="0.25">
      <c r="B33" s="43" t="s">
        <v>167</v>
      </c>
      <c r="C33" s="3" t="s">
        <v>168</v>
      </c>
      <c r="D33" s="3" t="s">
        <v>134</v>
      </c>
      <c r="E33" s="3" t="s">
        <v>135</v>
      </c>
      <c r="F33" s="3" t="s">
        <v>136</v>
      </c>
      <c r="G33" s="3"/>
      <c r="H33" s="10">
        <v>0.10999999999979763</v>
      </c>
      <c r="I33" s="3" t="s">
        <v>73</v>
      </c>
      <c r="J33" s="41">
        <v>0</v>
      </c>
      <c r="K33" s="41">
        <v>1.7999999999945308E-3</v>
      </c>
      <c r="L33" s="10">
        <v>421378.84444199997</v>
      </c>
      <c r="M33" s="10">
        <v>99.98</v>
      </c>
      <c r="N33" s="10">
        <v>421.294568674</v>
      </c>
      <c r="O33" s="41">
        <v>4.2137884444199993E-5</v>
      </c>
      <c r="P33" s="41">
        <v>3.7534933430761368E-4</v>
      </c>
      <c r="Q33" s="41">
        <v>9.2204345812633683E-5</v>
      </c>
    </row>
    <row r="34" spans="2:17" ht="15" x14ac:dyDescent="0.25">
      <c r="B34" s="43" t="s">
        <v>169</v>
      </c>
      <c r="C34" s="3" t="s">
        <v>170</v>
      </c>
      <c r="D34" s="3" t="s">
        <v>134</v>
      </c>
      <c r="E34" s="3" t="s">
        <v>135</v>
      </c>
      <c r="F34" s="3" t="s">
        <v>136</v>
      </c>
      <c r="G34" s="3"/>
      <c r="H34" s="10">
        <v>0.19000000000025366</v>
      </c>
      <c r="I34" s="3" t="s">
        <v>73</v>
      </c>
      <c r="J34" s="41">
        <v>0</v>
      </c>
      <c r="K34" s="41">
        <v>1.0999999999998405E-3</v>
      </c>
      <c r="L34" s="10">
        <v>1616796.3785600001</v>
      </c>
      <c r="M34" s="10">
        <v>99.98</v>
      </c>
      <c r="N34" s="10">
        <v>1616.473019282</v>
      </c>
      <c r="O34" s="41">
        <v>1.61679637856E-4</v>
      </c>
      <c r="P34" s="41">
        <v>1.4401848892175426E-3</v>
      </c>
      <c r="Q34" s="41">
        <v>3.5378058097397899E-4</v>
      </c>
    </row>
    <row r="35" spans="2:17" ht="15" x14ac:dyDescent="0.25">
      <c r="B35" s="43" t="s">
        <v>171</v>
      </c>
      <c r="C35" s="3" t="s">
        <v>172</v>
      </c>
      <c r="D35" s="3" t="s">
        <v>134</v>
      </c>
      <c r="E35" s="3" t="s">
        <v>135</v>
      </c>
      <c r="F35" s="3" t="s">
        <v>136</v>
      </c>
      <c r="G35" s="3"/>
      <c r="H35" s="10">
        <v>0.44000000000108813</v>
      </c>
      <c r="I35" s="3" t="s">
        <v>73</v>
      </c>
      <c r="J35" s="41">
        <v>0</v>
      </c>
      <c r="K35" s="41">
        <v>1.3999999999902606E-3</v>
      </c>
      <c r="L35" s="10">
        <v>413422.15841199999</v>
      </c>
      <c r="M35" s="10">
        <v>99.94</v>
      </c>
      <c r="N35" s="10">
        <v>413.17410511700001</v>
      </c>
      <c r="O35" s="41">
        <v>4.5935795379111111E-5</v>
      </c>
      <c r="P35" s="41">
        <v>3.6811446631493432E-4</v>
      </c>
      <c r="Q35" s="41">
        <v>9.042710469527218E-5</v>
      </c>
    </row>
    <row r="36" spans="2:17" ht="15" x14ac:dyDescent="0.25">
      <c r="B36" s="43" t="s">
        <v>173</v>
      </c>
      <c r="C36" s="3" t="s">
        <v>174</v>
      </c>
      <c r="D36" s="3" t="s">
        <v>134</v>
      </c>
      <c r="E36" s="3" t="s">
        <v>135</v>
      </c>
      <c r="F36" s="3" t="s">
        <v>136</v>
      </c>
      <c r="G36" s="3"/>
      <c r="H36" s="10">
        <v>0.50999999999963586</v>
      </c>
      <c r="I36" s="3" t="s">
        <v>73</v>
      </c>
      <c r="J36" s="41">
        <v>0</v>
      </c>
      <c r="K36" s="41">
        <v>1.4000000000036566E-3</v>
      </c>
      <c r="L36" s="10">
        <v>632068.266664</v>
      </c>
      <c r="M36" s="10">
        <v>99.93</v>
      </c>
      <c r="N36" s="10">
        <v>631.62581887700003</v>
      </c>
      <c r="O36" s="41">
        <v>7.0229807407111108E-5</v>
      </c>
      <c r="P36" s="41">
        <v>5.62742433146432E-4</v>
      </c>
      <c r="Q36" s="41">
        <v>1.3823735162602635E-4</v>
      </c>
    </row>
    <row r="37" spans="2:17" ht="15" x14ac:dyDescent="0.25">
      <c r="B37" s="42" t="s">
        <v>175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176</v>
      </c>
      <c r="C38" s="3" t="s">
        <v>177</v>
      </c>
      <c r="D38" s="3" t="s">
        <v>134</v>
      </c>
      <c r="E38" s="3" t="s">
        <v>135</v>
      </c>
      <c r="F38" s="3" t="s">
        <v>136</v>
      </c>
      <c r="G38" s="3"/>
      <c r="H38" s="10">
        <v>2.0100000000000291</v>
      </c>
      <c r="I38" s="3" t="s">
        <v>73</v>
      </c>
      <c r="J38" s="41">
        <v>0.06</v>
      </c>
      <c r="K38" s="41">
        <v>3.7999999999992341E-3</v>
      </c>
      <c r="L38" s="10">
        <v>9573290.5172540005</v>
      </c>
      <c r="M38" s="10">
        <v>117.11</v>
      </c>
      <c r="N38" s="10">
        <v>11211.280524795</v>
      </c>
      <c r="O38" s="41">
        <v>5.2232296965595457E-4</v>
      </c>
      <c r="P38" s="41">
        <v>9.988608908400155E-3</v>
      </c>
      <c r="Q38" s="41">
        <v>2.4536959727827594E-3</v>
      </c>
    </row>
    <row r="39" spans="2:17" ht="15" x14ac:dyDescent="0.25">
      <c r="B39" s="43" t="s">
        <v>178</v>
      </c>
      <c r="C39" s="3" t="s">
        <v>179</v>
      </c>
      <c r="D39" s="3" t="s">
        <v>134</v>
      </c>
      <c r="E39" s="3" t="s">
        <v>135</v>
      </c>
      <c r="F39" s="3" t="s">
        <v>136</v>
      </c>
      <c r="G39" s="3"/>
      <c r="H39" s="10">
        <v>2.8300000000000041</v>
      </c>
      <c r="I39" s="3" t="s">
        <v>73</v>
      </c>
      <c r="J39" s="41">
        <v>0.05</v>
      </c>
      <c r="K39" s="41">
        <v>6.3000000000001362E-3</v>
      </c>
      <c r="L39" s="10">
        <v>26603171.658141002</v>
      </c>
      <c r="M39" s="10">
        <v>117.91</v>
      </c>
      <c r="N39" s="10">
        <v>31367.799702337998</v>
      </c>
      <c r="O39" s="41">
        <v>1.4372968457332773E-3</v>
      </c>
      <c r="P39" s="41">
        <v>2.7946913187190465E-2</v>
      </c>
      <c r="Q39" s="41">
        <v>6.8651429811663143E-3</v>
      </c>
    </row>
    <row r="40" spans="2:17" ht="15" x14ac:dyDescent="0.25">
      <c r="B40" s="43" t="s">
        <v>180</v>
      </c>
      <c r="C40" s="3" t="s">
        <v>181</v>
      </c>
      <c r="D40" s="3" t="s">
        <v>134</v>
      </c>
      <c r="E40" s="3" t="s">
        <v>135</v>
      </c>
      <c r="F40" s="3" t="s">
        <v>136</v>
      </c>
      <c r="G40" s="3"/>
      <c r="H40" s="10">
        <v>1.0500000000001954</v>
      </c>
      <c r="I40" s="3" t="s">
        <v>73</v>
      </c>
      <c r="J40" s="41">
        <v>0.04</v>
      </c>
      <c r="K40" s="41">
        <v>2.0000000000013653E-3</v>
      </c>
      <c r="L40" s="10">
        <v>3115024.6138729998</v>
      </c>
      <c r="M40" s="10">
        <v>107.78</v>
      </c>
      <c r="N40" s="10">
        <v>3357.3735288120001</v>
      </c>
      <c r="O40" s="41">
        <v>1.8574812216232481E-4</v>
      </c>
      <c r="P40" s="41">
        <v>2.9912275466260005E-3</v>
      </c>
      <c r="Q40" s="41">
        <v>7.3479330827145445E-4</v>
      </c>
    </row>
    <row r="41" spans="2:17" ht="15" x14ac:dyDescent="0.25">
      <c r="B41" s="43" t="s">
        <v>182</v>
      </c>
      <c r="C41" s="3" t="s">
        <v>183</v>
      </c>
      <c r="D41" s="3" t="s">
        <v>134</v>
      </c>
      <c r="E41" s="3" t="s">
        <v>135</v>
      </c>
      <c r="F41" s="3" t="s">
        <v>136</v>
      </c>
      <c r="G41" s="3"/>
      <c r="H41" s="10">
        <v>5.5300000000003315</v>
      </c>
      <c r="I41" s="3" t="s">
        <v>73</v>
      </c>
      <c r="J41" s="41">
        <v>4.2615999999999994E-2</v>
      </c>
      <c r="K41" s="41">
        <v>1.4499999999998882E-2</v>
      </c>
      <c r="L41" s="10">
        <v>2845683.0845329999</v>
      </c>
      <c r="M41" s="10">
        <v>119.77</v>
      </c>
      <c r="N41" s="10">
        <v>3408.2746301910001</v>
      </c>
      <c r="O41" s="41">
        <v>1.6119619108046195E-4</v>
      </c>
      <c r="P41" s="41">
        <v>3.036577512988648E-3</v>
      </c>
      <c r="Q41" s="41">
        <v>7.459335011501928E-4</v>
      </c>
    </row>
    <row r="42" spans="2:17" ht="15" x14ac:dyDescent="0.25">
      <c r="B42" s="43" t="s">
        <v>184</v>
      </c>
      <c r="C42" s="3" t="s">
        <v>185</v>
      </c>
      <c r="D42" s="3" t="s">
        <v>134</v>
      </c>
      <c r="E42" s="3" t="s">
        <v>135</v>
      </c>
      <c r="F42" s="3" t="s">
        <v>136</v>
      </c>
      <c r="G42" s="3"/>
      <c r="H42" s="10">
        <v>6.389999999999878</v>
      </c>
      <c r="I42" s="3" t="s">
        <v>73</v>
      </c>
      <c r="J42" s="41">
        <v>3.7499999999999999E-2</v>
      </c>
      <c r="K42" s="41">
        <v>1.7000000000001687E-2</v>
      </c>
      <c r="L42" s="10">
        <v>4435385.1391209997</v>
      </c>
      <c r="M42" s="10">
        <v>116.64</v>
      </c>
      <c r="N42" s="10">
        <v>5173.4332261259997</v>
      </c>
      <c r="O42" s="41">
        <v>2.9835401847771E-4</v>
      </c>
      <c r="P42" s="41">
        <v>4.6092327361900885E-3</v>
      </c>
      <c r="Q42" s="41">
        <v>1.1322553426730882E-3</v>
      </c>
    </row>
    <row r="43" spans="2:17" ht="15" x14ac:dyDescent="0.25">
      <c r="B43" s="43" t="s">
        <v>186</v>
      </c>
      <c r="C43" s="3" t="s">
        <v>187</v>
      </c>
      <c r="D43" s="3" t="s">
        <v>134</v>
      </c>
      <c r="E43" s="3" t="s">
        <v>135</v>
      </c>
      <c r="F43" s="3" t="s">
        <v>136</v>
      </c>
      <c r="G43" s="3"/>
      <c r="H43" s="10">
        <v>4.2400000000001841</v>
      </c>
      <c r="I43" s="3" t="s">
        <v>73</v>
      </c>
      <c r="J43" s="41">
        <v>0.01</v>
      </c>
      <c r="K43" s="41">
        <v>9.8999999999925641E-3</v>
      </c>
      <c r="L43" s="10">
        <v>491223.29116600001</v>
      </c>
      <c r="M43" s="10">
        <v>100.71</v>
      </c>
      <c r="N43" s="10">
        <v>494.710976534</v>
      </c>
      <c r="O43" s="41">
        <v>6.3591393298261344E-5</v>
      </c>
      <c r="P43" s="41">
        <v>4.4075914935517215E-4</v>
      </c>
      <c r="Q43" s="41">
        <v>1.0827222886166232E-4</v>
      </c>
    </row>
    <row r="44" spans="2:17" ht="15" x14ac:dyDescent="0.25">
      <c r="B44" s="43" t="s">
        <v>188</v>
      </c>
      <c r="C44" s="3" t="s">
        <v>189</v>
      </c>
      <c r="D44" s="3" t="s">
        <v>134</v>
      </c>
      <c r="E44" s="3" t="s">
        <v>135</v>
      </c>
      <c r="F44" s="3" t="s">
        <v>136</v>
      </c>
      <c r="G44" s="3"/>
      <c r="H44" s="10">
        <v>2.350000000000072</v>
      </c>
      <c r="I44" s="3" t="s">
        <v>73</v>
      </c>
      <c r="J44" s="41">
        <v>2.2499999999999999E-2</v>
      </c>
      <c r="K44" s="41">
        <v>4.5000000000007282E-3</v>
      </c>
      <c r="L44" s="10">
        <v>15004342.563890001</v>
      </c>
      <c r="M44" s="10">
        <v>105.61</v>
      </c>
      <c r="N44" s="10">
        <v>15846.086181806002</v>
      </c>
      <c r="O44" s="41">
        <v>9.7784859606853103E-4</v>
      </c>
      <c r="P44" s="41">
        <v>1.411795532622784E-2</v>
      </c>
      <c r="Q44" s="41">
        <v>3.4680675202689993E-3</v>
      </c>
    </row>
    <row r="45" spans="2:17" ht="15" x14ac:dyDescent="0.25">
      <c r="B45" s="43" t="s">
        <v>190</v>
      </c>
      <c r="C45" s="3" t="s">
        <v>191</v>
      </c>
      <c r="D45" s="3" t="s">
        <v>134</v>
      </c>
      <c r="E45" s="3" t="s">
        <v>135</v>
      </c>
      <c r="F45" s="3" t="s">
        <v>136</v>
      </c>
      <c r="G45" s="3"/>
      <c r="H45" s="10">
        <v>8.0699999999999843</v>
      </c>
      <c r="I45" s="3" t="s">
        <v>73</v>
      </c>
      <c r="J45" s="41">
        <v>1.7500000000000002E-2</v>
      </c>
      <c r="K45" s="41">
        <v>2.0600000000000472E-2</v>
      </c>
      <c r="L45" s="10">
        <v>16238582.214709999</v>
      </c>
      <c r="M45" s="10">
        <v>98.14</v>
      </c>
      <c r="N45" s="10">
        <v>15936.544585404999</v>
      </c>
      <c r="O45" s="41">
        <v>1.1106409316567209E-3</v>
      </c>
      <c r="P45" s="41">
        <v>1.4198548583530634E-2</v>
      </c>
      <c r="Q45" s="41">
        <v>3.4878652070831264E-3</v>
      </c>
    </row>
    <row r="46" spans="2:17" ht="15" x14ac:dyDescent="0.25">
      <c r="B46" s="43" t="s">
        <v>192</v>
      </c>
      <c r="C46" s="3" t="s">
        <v>193</v>
      </c>
      <c r="D46" s="3" t="s">
        <v>134</v>
      </c>
      <c r="E46" s="3" t="s">
        <v>135</v>
      </c>
      <c r="F46" s="3" t="s">
        <v>136</v>
      </c>
      <c r="G46" s="3"/>
      <c r="H46" s="10">
        <v>0.84000000000014041</v>
      </c>
      <c r="I46" s="3" t="s">
        <v>73</v>
      </c>
      <c r="J46" s="41">
        <v>1.2500000000000001E-2</v>
      </c>
      <c r="K46" s="41">
        <v>1.7999999999988889E-3</v>
      </c>
      <c r="L46" s="10">
        <v>1000774.755551</v>
      </c>
      <c r="M46" s="10">
        <v>101.1</v>
      </c>
      <c r="N46" s="10">
        <v>1011.7832778620001</v>
      </c>
      <c r="O46" s="41">
        <v>1.0077122497632703E-4</v>
      </c>
      <c r="P46" s="41">
        <v>9.0144095853024583E-4</v>
      </c>
      <c r="Q46" s="41">
        <v>2.2143844752866212E-4</v>
      </c>
    </row>
    <row r="47" spans="2:17" ht="15" x14ac:dyDescent="0.25">
      <c r="B47" s="43" t="s">
        <v>194</v>
      </c>
      <c r="C47" s="3" t="s">
        <v>195</v>
      </c>
      <c r="D47" s="3" t="s">
        <v>134</v>
      </c>
      <c r="E47" s="3" t="s">
        <v>135</v>
      </c>
      <c r="F47" s="3" t="s">
        <v>136</v>
      </c>
      <c r="G47" s="3"/>
      <c r="H47" s="10">
        <v>1.8300000000000414</v>
      </c>
      <c r="I47" s="3" t="s">
        <v>73</v>
      </c>
      <c r="J47" s="41">
        <v>5.0000000000000001E-3</v>
      </c>
      <c r="K47" s="41">
        <v>3.1999999999997347E-3</v>
      </c>
      <c r="L47" s="10">
        <v>13547363.180645</v>
      </c>
      <c r="M47" s="10">
        <v>100.42</v>
      </c>
      <c r="N47" s="10">
        <v>13604.262105963</v>
      </c>
      <c r="O47" s="41">
        <v>1.0291347539102956E-3</v>
      </c>
      <c r="P47" s="41">
        <v>1.2120618457749045E-2</v>
      </c>
      <c r="Q47" s="41">
        <v>2.977422879416612E-3</v>
      </c>
    </row>
    <row r="48" spans="2:17" ht="15" x14ac:dyDescent="0.25">
      <c r="B48" s="43" t="s">
        <v>196</v>
      </c>
      <c r="C48" s="3" t="s">
        <v>197</v>
      </c>
      <c r="D48" s="3" t="s">
        <v>134</v>
      </c>
      <c r="E48" s="3" t="s">
        <v>135</v>
      </c>
      <c r="F48" s="3" t="s">
        <v>136</v>
      </c>
      <c r="G48" s="3"/>
      <c r="H48" s="10">
        <v>4.449999999999898</v>
      </c>
      <c r="I48" s="3" t="s">
        <v>73</v>
      </c>
      <c r="J48" s="41">
        <v>5.5151000000000006E-2</v>
      </c>
      <c r="K48" s="41">
        <v>1.1300000000000086E-2</v>
      </c>
      <c r="L48" s="10">
        <v>6463142.5062290002</v>
      </c>
      <c r="M48" s="10">
        <v>126.49</v>
      </c>
      <c r="N48" s="10">
        <v>8175.2289562699998</v>
      </c>
      <c r="O48" s="41">
        <v>3.599171961776064E-4</v>
      </c>
      <c r="P48" s="41">
        <v>7.2836608271651974E-3</v>
      </c>
      <c r="Q48" s="41">
        <v>1.7892270487936516E-3</v>
      </c>
    </row>
    <row r="49" spans="2:17" ht="15" x14ac:dyDescent="0.25">
      <c r="B49" s="43" t="s">
        <v>198</v>
      </c>
      <c r="C49" s="3" t="s">
        <v>199</v>
      </c>
      <c r="D49" s="3" t="s">
        <v>134</v>
      </c>
      <c r="E49" s="3" t="s">
        <v>135</v>
      </c>
      <c r="F49" s="3" t="s">
        <v>136</v>
      </c>
      <c r="G49" s="3"/>
      <c r="H49" s="10">
        <v>15.299999999999972</v>
      </c>
      <c r="I49" s="3" t="s">
        <v>73</v>
      </c>
      <c r="J49" s="41">
        <v>5.5E-2</v>
      </c>
      <c r="K49" s="41">
        <v>3.2299999999999635E-2</v>
      </c>
      <c r="L49" s="10">
        <v>10805122.977457</v>
      </c>
      <c r="M49" s="10">
        <v>143.6</v>
      </c>
      <c r="N49" s="10">
        <v>15516.156595365999</v>
      </c>
      <c r="O49" s="41">
        <v>6.3931379349855156E-4</v>
      </c>
      <c r="P49" s="41">
        <v>1.3824006958869541E-2</v>
      </c>
      <c r="Q49" s="41">
        <v>3.3958592746757047E-3</v>
      </c>
    </row>
    <row r="50" spans="2:17" ht="15" x14ac:dyDescent="0.25">
      <c r="B50" s="43" t="s">
        <v>200</v>
      </c>
      <c r="C50" s="3" t="s">
        <v>201</v>
      </c>
      <c r="D50" s="3" t="s">
        <v>134</v>
      </c>
      <c r="E50" s="3" t="s">
        <v>135</v>
      </c>
      <c r="F50" s="3" t="s">
        <v>136</v>
      </c>
      <c r="G50" s="3"/>
      <c r="H50" s="10">
        <v>0.16000000000010245</v>
      </c>
      <c r="I50" s="3" t="s">
        <v>73</v>
      </c>
      <c r="J50" s="41">
        <v>5.5E-2</v>
      </c>
      <c r="K50" s="41">
        <v>1.6999999999987039E-3</v>
      </c>
      <c r="L50" s="10">
        <v>4472323.0220379997</v>
      </c>
      <c r="M50" s="10">
        <v>105.47</v>
      </c>
      <c r="N50" s="10">
        <v>4716.9590914089995</v>
      </c>
      <c r="O50" s="41">
        <v>3.5135388052505282E-4</v>
      </c>
      <c r="P50" s="41">
        <v>4.2025404231751263E-3</v>
      </c>
      <c r="Q50" s="41">
        <v>1.0323516123581179E-3</v>
      </c>
    </row>
    <row r="51" spans="2:17" ht="15" x14ac:dyDescent="0.25">
      <c r="B51" s="43" t="s">
        <v>202</v>
      </c>
      <c r="C51" s="3" t="s">
        <v>203</v>
      </c>
      <c r="D51" s="3" t="s">
        <v>134</v>
      </c>
      <c r="E51" s="3" t="s">
        <v>135</v>
      </c>
      <c r="F51" s="3" t="s">
        <v>136</v>
      </c>
      <c r="G51" s="3"/>
      <c r="H51" s="10">
        <v>7.9400000000000057</v>
      </c>
      <c r="I51" s="3" t="s">
        <v>73</v>
      </c>
      <c r="J51" s="41">
        <v>6.25E-2</v>
      </c>
      <c r="K51" s="41">
        <v>2.0900000000000106E-2</v>
      </c>
      <c r="L51" s="10">
        <v>20743469.325612999</v>
      </c>
      <c r="M51" s="10">
        <v>137.69999999999999</v>
      </c>
      <c r="N51" s="10">
        <v>28563.757261532999</v>
      </c>
      <c r="O51" s="41">
        <v>1.2377026451685909E-3</v>
      </c>
      <c r="P51" s="41">
        <v>2.5448671952229569E-2</v>
      </c>
      <c r="Q51" s="41">
        <v>6.2514514738225557E-3</v>
      </c>
    </row>
    <row r="52" spans="2:17" ht="15" x14ac:dyDescent="0.25">
      <c r="B52" s="42" t="s">
        <v>204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 t="s">
        <v>205</v>
      </c>
      <c r="C53" s="3" t="s">
        <v>206</v>
      </c>
      <c r="D53" s="3" t="s">
        <v>134</v>
      </c>
      <c r="E53" s="3" t="s">
        <v>135</v>
      </c>
      <c r="F53" s="3" t="s">
        <v>136</v>
      </c>
      <c r="G53" s="3"/>
      <c r="H53" s="10">
        <v>3.4100000000000485</v>
      </c>
      <c r="I53" s="3" t="s">
        <v>73</v>
      </c>
      <c r="J53" s="41">
        <v>1.2030000000000001E-3</v>
      </c>
      <c r="K53" s="41">
        <v>3.2999999999996006E-3</v>
      </c>
      <c r="L53" s="10">
        <v>5818458.9957640003</v>
      </c>
      <c r="M53" s="10">
        <v>99.37</v>
      </c>
      <c r="N53" s="10">
        <v>5781.802704058</v>
      </c>
      <c r="O53" s="41">
        <v>3.1581253006399677E-4</v>
      </c>
      <c r="P53" s="41">
        <v>5.1512551013811912E-3</v>
      </c>
      <c r="Q53" s="41">
        <v>1.2654028216487778E-3</v>
      </c>
    </row>
    <row r="54" spans="2:17" ht="15" x14ac:dyDescent="0.25">
      <c r="B54" s="43" t="s">
        <v>207</v>
      </c>
      <c r="C54" s="3" t="s">
        <v>208</v>
      </c>
      <c r="D54" s="3" t="s">
        <v>134</v>
      </c>
      <c r="E54" s="3" t="s">
        <v>135</v>
      </c>
      <c r="F54" s="3" t="s">
        <v>136</v>
      </c>
      <c r="G54" s="3"/>
      <c r="H54" s="10">
        <v>4.9000000000000075</v>
      </c>
      <c r="I54" s="3" t="s">
        <v>73</v>
      </c>
      <c r="J54" s="41">
        <v>1.1999999999999999E-3</v>
      </c>
      <c r="K54" s="41">
        <v>3.6000000000000914E-3</v>
      </c>
      <c r="L54" s="10">
        <v>18680341.818403002</v>
      </c>
      <c r="M54" s="10">
        <v>98.97</v>
      </c>
      <c r="N54" s="10">
        <v>18487.934297640997</v>
      </c>
      <c r="O54" s="41">
        <v>1.8597667744352489E-3</v>
      </c>
      <c r="P54" s="41">
        <v>1.647169070606324E-2</v>
      </c>
      <c r="Q54" s="41">
        <v>4.0462612482906769E-3</v>
      </c>
    </row>
    <row r="55" spans="2:17" ht="15" x14ac:dyDescent="0.25">
      <c r="B55" s="43" t="s">
        <v>209</v>
      </c>
      <c r="C55" s="3" t="s">
        <v>210</v>
      </c>
      <c r="D55" s="3" t="s">
        <v>134</v>
      </c>
      <c r="E55" s="3" t="s">
        <v>135</v>
      </c>
      <c r="F55" s="3" t="s">
        <v>136</v>
      </c>
      <c r="G55" s="3"/>
      <c r="H55" s="10">
        <v>0.67000000000116178</v>
      </c>
      <c r="I55" s="3" t="s">
        <v>73</v>
      </c>
      <c r="J55" s="41">
        <v>1.2030000000000001E-3</v>
      </c>
      <c r="K55" s="41">
        <v>2.0999999999705673E-3</v>
      </c>
      <c r="L55" s="10">
        <v>153462.478925</v>
      </c>
      <c r="M55" s="10">
        <v>99.98</v>
      </c>
      <c r="N55" s="10">
        <v>153.43178631200001</v>
      </c>
      <c r="O55" s="41">
        <v>9.982633706488899E-6</v>
      </c>
      <c r="P55" s="41">
        <v>1.3669893498769763E-4</v>
      </c>
      <c r="Q55" s="41">
        <v>3.358001392775811E-5</v>
      </c>
    </row>
    <row r="56" spans="2:17" x14ac:dyDescent="0.2">
      <c r="B56" s="44"/>
      <c r="C56" s="45"/>
      <c r="D56" s="45"/>
      <c r="E56" s="45"/>
      <c r="F56" s="45"/>
      <c r="G56" s="45"/>
      <c r="H56" s="14"/>
      <c r="I56" s="45"/>
      <c r="J56" s="14"/>
      <c r="K56" s="14"/>
      <c r="L56" s="14"/>
      <c r="M56" s="14"/>
      <c r="N56" s="14"/>
      <c r="O56" s="14"/>
      <c r="P56" s="14"/>
      <c r="Q56" s="14"/>
    </row>
    <row r="57" spans="2:17" ht="15" x14ac:dyDescent="0.25">
      <c r="B57" s="9" t="s">
        <v>211</v>
      </c>
      <c r="C57" s="37"/>
      <c r="D57" s="37"/>
      <c r="E57" s="37"/>
      <c r="F57" s="37"/>
      <c r="G57" s="37"/>
      <c r="H57" s="10">
        <v>0</v>
      </c>
      <c r="I57" s="37"/>
      <c r="J57" s="41"/>
      <c r="K57" s="41">
        <v>0</v>
      </c>
      <c r="L57" s="10"/>
      <c r="M57" s="10"/>
      <c r="N57" s="10">
        <v>0</v>
      </c>
      <c r="O57" s="41"/>
      <c r="P57" s="41">
        <v>0</v>
      </c>
      <c r="Q57" s="41">
        <v>0</v>
      </c>
    </row>
    <row r="58" spans="2:17" ht="15" x14ac:dyDescent="0.25">
      <c r="B58" s="42" t="s">
        <v>212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87</v>
      </c>
      <c r="E59" s="3"/>
      <c r="F59" s="3"/>
      <c r="G59" s="3" t="s">
        <v>87</v>
      </c>
      <c r="H59" s="10">
        <v>0</v>
      </c>
      <c r="I59" s="3" t="s">
        <v>87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x14ac:dyDescent="0.2">
      <c r="B60" s="44"/>
      <c r="C60" s="45"/>
      <c r="D60" s="45"/>
      <c r="E60" s="45"/>
      <c r="F60" s="45"/>
      <c r="G60" s="45"/>
      <c r="H60" s="14"/>
      <c r="I60" s="45"/>
      <c r="J60" s="14"/>
      <c r="K60" s="14"/>
      <c r="L60" s="14"/>
      <c r="M60" s="14"/>
      <c r="N60" s="14"/>
      <c r="O60" s="14"/>
      <c r="P60" s="14"/>
      <c r="Q60" s="14"/>
    </row>
    <row r="61" spans="2:17" ht="15" x14ac:dyDescent="0.25">
      <c r="B61" s="15" t="s">
        <v>213</v>
      </c>
      <c r="C61" s="37"/>
      <c r="D61" s="37"/>
      <c r="E61" s="37"/>
      <c r="F61" s="37"/>
      <c r="G61" s="37"/>
      <c r="H61" s="10">
        <v>3.1354877572737188</v>
      </c>
      <c r="I61" s="37"/>
      <c r="J61" s="41"/>
      <c r="K61" s="41">
        <v>6.2247586409027462E-3</v>
      </c>
      <c r="L61" s="10"/>
      <c r="M61" s="10"/>
      <c r="N61" s="10">
        <v>45622.593230159997</v>
      </c>
      <c r="O61" s="41"/>
      <c r="P61" s="41">
        <v>4.064711788767103E-2</v>
      </c>
      <c r="Q61" s="41">
        <v>9.9849408842435927E-3</v>
      </c>
    </row>
    <row r="62" spans="2:17" ht="15" x14ac:dyDescent="0.25">
      <c r="B62" s="9" t="s">
        <v>214</v>
      </c>
      <c r="C62" s="37"/>
      <c r="D62" s="37"/>
      <c r="E62" s="37"/>
      <c r="F62" s="37"/>
      <c r="G62" s="37"/>
      <c r="H62" s="10">
        <v>3.0283963851069271</v>
      </c>
      <c r="I62" s="37"/>
      <c r="J62" s="41"/>
      <c r="K62" s="41">
        <v>1.1351607726510426E-3</v>
      </c>
      <c r="L62" s="10"/>
      <c r="M62" s="10"/>
      <c r="N62" s="10">
        <v>42368.880957248999</v>
      </c>
      <c r="O62" s="41"/>
      <c r="P62" s="41">
        <v>3.7748246583657885E-2</v>
      </c>
      <c r="Q62" s="41">
        <v>9.2728348332908155E-3</v>
      </c>
    </row>
    <row r="63" spans="2:17" ht="15" x14ac:dyDescent="0.25">
      <c r="B63" s="42" t="s">
        <v>215</v>
      </c>
      <c r="C63" s="37"/>
      <c r="D63" s="37"/>
      <c r="E63" s="37"/>
      <c r="F63" s="37"/>
      <c r="G63" s="37"/>
      <c r="H63" s="4"/>
      <c r="I63" s="37"/>
      <c r="J63" s="4"/>
      <c r="K63" s="4"/>
      <c r="L63" s="4"/>
      <c r="M63" s="4"/>
      <c r="N63" s="4"/>
      <c r="O63" s="4"/>
      <c r="P63" s="4"/>
      <c r="Q63" s="4"/>
    </row>
    <row r="64" spans="2:17" ht="15" x14ac:dyDescent="0.25">
      <c r="B64" s="43" t="s">
        <v>216</v>
      </c>
      <c r="C64" s="3" t="s">
        <v>217</v>
      </c>
      <c r="D64" s="3" t="s">
        <v>218</v>
      </c>
      <c r="E64" s="3" t="s">
        <v>219</v>
      </c>
      <c r="F64" s="3" t="s">
        <v>220</v>
      </c>
      <c r="G64" s="3"/>
      <c r="H64" s="10">
        <v>6.3399999999998959</v>
      </c>
      <c r="I64" s="3" t="s">
        <v>46</v>
      </c>
      <c r="J64" s="41">
        <v>2.8750000000000001E-2</v>
      </c>
      <c r="K64" s="41">
        <v>8.799999999999468E-3</v>
      </c>
      <c r="L64" s="10">
        <v>156172.368884</v>
      </c>
      <c r="M64" s="10">
        <v>116.2543</v>
      </c>
      <c r="N64" s="10">
        <v>734.18085724900004</v>
      </c>
      <c r="O64" s="41">
        <v>1.0411491258933334E-4</v>
      </c>
      <c r="P64" s="41">
        <v>6.5411309929097659E-4</v>
      </c>
      <c r="Q64" s="41">
        <v>1.6068250265809892E-4</v>
      </c>
    </row>
    <row r="65" spans="2:17" ht="15" x14ac:dyDescent="0.25">
      <c r="B65" s="43" t="s">
        <v>221</v>
      </c>
      <c r="C65" s="3" t="s">
        <v>222</v>
      </c>
      <c r="D65" s="3" t="s">
        <v>218</v>
      </c>
      <c r="E65" s="3" t="s">
        <v>219</v>
      </c>
      <c r="F65" s="3" t="s">
        <v>223</v>
      </c>
      <c r="G65" s="3"/>
      <c r="H65" s="10">
        <v>2.97</v>
      </c>
      <c r="I65" s="3" t="s">
        <v>46</v>
      </c>
      <c r="J65" s="41">
        <v>4.6249999999999999E-2</v>
      </c>
      <c r="K65" s="41">
        <v>1E-3</v>
      </c>
      <c r="L65" s="10">
        <v>8720000</v>
      </c>
      <c r="M65" s="10">
        <v>118.07259999999999</v>
      </c>
      <c r="N65" s="10">
        <v>41634.700100000002</v>
      </c>
      <c r="O65" s="41">
        <v>5.8133333333333335E-3</v>
      </c>
      <c r="P65" s="41">
        <v>3.7094133484366909E-2</v>
      </c>
      <c r="Q65" s="41">
        <v>9.1121523306327175E-3</v>
      </c>
    </row>
    <row r="66" spans="2:17" x14ac:dyDescent="0.2">
      <c r="B66" s="44"/>
      <c r="C66" s="45"/>
      <c r="D66" s="45"/>
      <c r="E66" s="45"/>
      <c r="F66" s="45"/>
      <c r="G66" s="45"/>
      <c r="H66" s="14"/>
      <c r="I66" s="45"/>
      <c r="J66" s="14"/>
      <c r="K66" s="14"/>
      <c r="L66" s="14"/>
      <c r="M66" s="14"/>
      <c r="N66" s="14"/>
      <c r="O66" s="14"/>
      <c r="P66" s="14"/>
      <c r="Q66" s="14"/>
    </row>
    <row r="67" spans="2:17" ht="15" x14ac:dyDescent="0.25">
      <c r="B67" s="9" t="s">
        <v>224</v>
      </c>
      <c r="C67" s="37"/>
      <c r="D67" s="37"/>
      <c r="E67" s="37"/>
      <c r="F67" s="37"/>
      <c r="G67" s="37"/>
      <c r="H67" s="10">
        <v>4.5300000000000278</v>
      </c>
      <c r="I67" s="37"/>
      <c r="J67" s="41"/>
      <c r="K67" s="41">
        <v>7.2499999999997303E-2</v>
      </c>
      <c r="L67" s="10"/>
      <c r="M67" s="10"/>
      <c r="N67" s="10">
        <v>3253.7122729110001</v>
      </c>
      <c r="O67" s="41"/>
      <c r="P67" s="41">
        <v>2.8988713040131514E-3</v>
      </c>
      <c r="Q67" s="41">
        <v>7.1210605095277835E-4</v>
      </c>
    </row>
    <row r="68" spans="2:17" ht="15" x14ac:dyDescent="0.25">
      <c r="B68" s="42" t="s">
        <v>225</v>
      </c>
      <c r="C68" s="37"/>
      <c r="D68" s="37"/>
      <c r="E68" s="37"/>
      <c r="F68" s="37"/>
      <c r="G68" s="37"/>
      <c r="H68" s="4"/>
      <c r="I68" s="37"/>
      <c r="J68" s="4"/>
      <c r="K68" s="4"/>
      <c r="L68" s="4"/>
      <c r="M68" s="4"/>
      <c r="N68" s="4"/>
      <c r="O68" s="4"/>
      <c r="P68" s="4"/>
      <c r="Q68" s="4"/>
    </row>
    <row r="69" spans="2:17" ht="15" x14ac:dyDescent="0.25">
      <c r="B69" s="43" t="s">
        <v>226</v>
      </c>
      <c r="C69" s="3" t="s">
        <v>227</v>
      </c>
      <c r="D69" s="3" t="s">
        <v>218</v>
      </c>
      <c r="E69" s="3" t="s">
        <v>228</v>
      </c>
      <c r="F69" s="3" t="s">
        <v>220</v>
      </c>
      <c r="G69" s="3"/>
      <c r="H69" s="10">
        <v>4.5300000000000278</v>
      </c>
      <c r="I69" s="3" t="s">
        <v>54</v>
      </c>
      <c r="J69" s="41">
        <v>6.5000000000000002E-2</v>
      </c>
      <c r="K69" s="41">
        <v>7.2499999999997303E-2</v>
      </c>
      <c r="L69" s="10">
        <v>181339.04820000002</v>
      </c>
      <c r="M69" s="10">
        <v>9688.2832999999991</v>
      </c>
      <c r="N69" s="10">
        <v>3253.7122729110001</v>
      </c>
      <c r="O69" s="41">
        <v>1.6968723654079514E-6</v>
      </c>
      <c r="P69" s="41">
        <v>2.8988713040131514E-3</v>
      </c>
      <c r="Q69" s="41">
        <v>7.1210605095277835E-4</v>
      </c>
    </row>
    <row r="70" spans="2:17" x14ac:dyDescent="0.2">
      <c r="B70" s="44"/>
      <c r="C70" s="45"/>
      <c r="D70" s="45"/>
      <c r="E70" s="45"/>
      <c r="F70" s="45"/>
      <c r="G70" s="45"/>
      <c r="H70" s="14"/>
      <c r="I70" s="45"/>
      <c r="J70" s="14"/>
      <c r="K70" s="14"/>
      <c r="L70" s="14"/>
      <c r="M70" s="14"/>
      <c r="N70" s="14"/>
      <c r="O70" s="14"/>
      <c r="P70" s="14"/>
      <c r="Q70" s="14"/>
    </row>
    <row r="71" spans="2:17" x14ac:dyDescent="0.2">
      <c r="B71" s="33"/>
      <c r="C71" s="48"/>
      <c r="D71" s="48"/>
      <c r="E71" s="48"/>
      <c r="F71" s="48"/>
      <c r="G71" s="48"/>
      <c r="H71" s="49"/>
      <c r="I71" s="48"/>
      <c r="J71" s="49"/>
      <c r="K71" s="49"/>
      <c r="L71" s="49"/>
      <c r="M71" s="49"/>
      <c r="N71" s="49"/>
      <c r="O71" s="49"/>
      <c r="P71" s="49"/>
      <c r="Q71" s="49"/>
    </row>
    <row r="73" spans="2:17" x14ac:dyDescent="0.2">
      <c r="B73" s="35" t="s">
        <v>58</v>
      </c>
    </row>
    <row r="75" spans="2:17" x14ac:dyDescent="0.2">
      <c r="B75" s="36" t="s">
        <v>59</v>
      </c>
    </row>
  </sheetData>
  <hyperlinks>
    <hyperlink ref="B75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topLeftCell="C1" zoomScale="80" zoomScaleNormal="80" workbookViewId="0">
      <pane ySplit="9" topLeftCell="A10" activePane="bottomLeft" state="frozen"/>
      <selection pane="bottomLeft" activeCell="M3" sqref="M3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3353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1932</v>
      </c>
      <c r="C7" s="27" t="s">
        <v>60</v>
      </c>
      <c r="D7" s="27" t="s">
        <v>243</v>
      </c>
      <c r="E7" s="27" t="s">
        <v>112</v>
      </c>
      <c r="F7" s="27" t="s">
        <v>62</v>
      </c>
      <c r="G7" s="27" t="s">
        <v>126</v>
      </c>
      <c r="H7" s="27" t="s">
        <v>232</v>
      </c>
      <c r="I7" s="27" t="s">
        <v>63</v>
      </c>
      <c r="J7" s="27" t="s">
        <v>113</v>
      </c>
      <c r="K7" s="27" t="s">
        <v>3340</v>
      </c>
      <c r="L7" s="27" t="s">
        <v>127</v>
      </c>
      <c r="M7" s="27" t="s">
        <v>3341</v>
      </c>
      <c r="N7" s="27" t="s">
        <v>129</v>
      </c>
      <c r="O7" s="27" t="s">
        <v>115</v>
      </c>
      <c r="P7" s="27" t="s">
        <v>116</v>
      </c>
    </row>
    <row r="8" spans="2:16" ht="15" x14ac:dyDescent="0.2">
      <c r="B8" s="50"/>
      <c r="C8" s="52"/>
      <c r="D8" s="52"/>
      <c r="E8" s="52"/>
      <c r="F8" s="52"/>
      <c r="G8" s="52" t="s">
        <v>233</v>
      </c>
      <c r="H8" s="52" t="s">
        <v>234</v>
      </c>
      <c r="I8" s="52"/>
      <c r="J8" s="52" t="s">
        <v>41</v>
      </c>
      <c r="K8" s="52" t="s">
        <v>41</v>
      </c>
      <c r="L8" s="52" t="s">
        <v>235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123</v>
      </c>
      <c r="L9" s="52" t="s">
        <v>124</v>
      </c>
      <c r="M9" s="52" t="s">
        <v>237</v>
      </c>
      <c r="N9" s="52" t="s">
        <v>238</v>
      </c>
      <c r="O9" s="52" t="s">
        <v>239</v>
      </c>
      <c r="P9" s="52" t="s">
        <v>240</v>
      </c>
    </row>
    <row r="10" spans="2:16" ht="15" x14ac:dyDescent="0.25">
      <c r="B10" s="16" t="s">
        <v>3352</v>
      </c>
      <c r="C10" s="46"/>
      <c r="D10" s="46"/>
      <c r="E10" s="46"/>
      <c r="F10" s="46"/>
      <c r="G10" s="46"/>
      <c r="H10" s="17">
        <v>1.613063770280727E-2</v>
      </c>
      <c r="I10" s="46"/>
      <c r="J10" s="47"/>
      <c r="K10" s="47">
        <v>-5.1930699645634341E-3</v>
      </c>
      <c r="L10" s="17"/>
      <c r="M10" s="17">
        <v>9089.8337500000016</v>
      </c>
      <c r="N10" s="47"/>
      <c r="O10" s="47">
        <v>1</v>
      </c>
      <c r="P10" s="47">
        <v>1.9893970556095456E-3</v>
      </c>
    </row>
    <row r="11" spans="2:16" ht="15" x14ac:dyDescent="0.25">
      <c r="B11" s="6" t="s">
        <v>3342</v>
      </c>
      <c r="C11" s="38"/>
      <c r="D11" s="38"/>
      <c r="E11" s="38"/>
      <c r="F11" s="38"/>
      <c r="G11" s="38"/>
      <c r="H11" s="40">
        <v>0.25</v>
      </c>
      <c r="I11" s="38"/>
      <c r="J11" s="39"/>
      <c r="K11" s="39">
        <v>6.4500000000000002E-2</v>
      </c>
      <c r="L11" s="40"/>
      <c r="M11" s="40">
        <v>586.49926000000005</v>
      </c>
      <c r="N11" s="39"/>
      <c r="O11" s="39">
        <v>6.4522550811229082E-2</v>
      </c>
      <c r="P11" s="39">
        <v>1.2836097260427641E-4</v>
      </c>
    </row>
    <row r="12" spans="2:16" ht="15" x14ac:dyDescent="0.25">
      <c r="B12" s="9" t="s">
        <v>244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87</v>
      </c>
      <c r="E13" s="3"/>
      <c r="F13" s="3"/>
      <c r="G13" s="3" t="s">
        <v>87</v>
      </c>
      <c r="H13" s="10">
        <v>0</v>
      </c>
      <c r="I13" s="3" t="s">
        <v>87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1992</v>
      </c>
      <c r="C15" s="37"/>
      <c r="D15" s="37"/>
      <c r="E15" s="37"/>
      <c r="F15" s="37"/>
      <c r="G15" s="37"/>
      <c r="H15" s="10">
        <v>0.25</v>
      </c>
      <c r="I15" s="37"/>
      <c r="J15" s="41"/>
      <c r="K15" s="41">
        <v>6.4500000000000002E-2</v>
      </c>
      <c r="L15" s="10"/>
      <c r="M15" s="10">
        <v>586.49926000000005</v>
      </c>
      <c r="N15" s="41"/>
      <c r="O15" s="41">
        <v>6.4522550811229082E-2</v>
      </c>
      <c r="P15" s="41">
        <v>1.2836097260427641E-4</v>
      </c>
    </row>
    <row r="16" spans="2:16" ht="15" x14ac:dyDescent="0.25">
      <c r="B16" s="11" t="s">
        <v>3346</v>
      </c>
      <c r="C16" s="3" t="s">
        <v>3347</v>
      </c>
      <c r="D16" s="3" t="s">
        <v>567</v>
      </c>
      <c r="E16" s="3" t="s">
        <v>529</v>
      </c>
      <c r="F16" s="3" t="s">
        <v>72</v>
      </c>
      <c r="G16" s="3" t="s">
        <v>3348</v>
      </c>
      <c r="H16" s="10">
        <v>0.25</v>
      </c>
      <c r="I16" s="3" t="s">
        <v>73</v>
      </c>
      <c r="J16" s="41">
        <v>6.3E-2</v>
      </c>
      <c r="K16" s="41">
        <v>6.4500000000000002E-2</v>
      </c>
      <c r="L16" s="10">
        <v>568878.26</v>
      </c>
      <c r="M16" s="10">
        <v>586.49926000000005</v>
      </c>
      <c r="N16" s="41">
        <v>0</v>
      </c>
      <c r="O16" s="41">
        <v>6.4522550811229082E-2</v>
      </c>
      <c r="P16" s="41">
        <v>1.2836097260427641E-4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245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1774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87</v>
      </c>
      <c r="E22" s="3"/>
      <c r="F22" s="3"/>
      <c r="G22" s="3" t="s">
        <v>87</v>
      </c>
      <c r="H22" s="10">
        <v>0</v>
      </c>
      <c r="I22" s="3" t="s">
        <v>87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3343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-0.01</v>
      </c>
      <c r="L24" s="10"/>
      <c r="M24" s="10">
        <v>8503.3344900000011</v>
      </c>
      <c r="N24" s="41"/>
      <c r="O24" s="41">
        <v>0.93547744918877085</v>
      </c>
      <c r="P24" s="41">
        <v>1.8610360830052688E-3</v>
      </c>
    </row>
    <row r="25" spans="2:16" ht="15" x14ac:dyDescent="0.25">
      <c r="B25" s="9" t="s">
        <v>246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87</v>
      </c>
      <c r="E26" s="3"/>
      <c r="F26" s="3"/>
      <c r="G26" s="3" t="s">
        <v>87</v>
      </c>
      <c r="H26" s="10">
        <v>0</v>
      </c>
      <c r="I26" s="3" t="s">
        <v>87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247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-0.01</v>
      </c>
      <c r="L28" s="10"/>
      <c r="M28" s="10">
        <v>8503.3344900000011</v>
      </c>
      <c r="N28" s="41"/>
      <c r="O28" s="41">
        <v>0.93547744918877085</v>
      </c>
      <c r="P28" s="41">
        <v>1.8610360830052688E-3</v>
      </c>
    </row>
    <row r="29" spans="2:16" ht="15" x14ac:dyDescent="0.25">
      <c r="B29" s="11" t="s">
        <v>3349</v>
      </c>
      <c r="C29" s="3" t="s">
        <v>3350</v>
      </c>
      <c r="D29" s="3" t="s">
        <v>824</v>
      </c>
      <c r="E29" s="3" t="s">
        <v>529</v>
      </c>
      <c r="F29" s="3" t="s">
        <v>136</v>
      </c>
      <c r="G29" s="3" t="s">
        <v>3351</v>
      </c>
      <c r="H29" s="10">
        <v>0</v>
      </c>
      <c r="I29" s="3" t="s">
        <v>53</v>
      </c>
      <c r="J29" s="41">
        <v>5.4225000000000002E-2</v>
      </c>
      <c r="K29" s="41">
        <v>-0.01</v>
      </c>
      <c r="L29" s="10">
        <v>1783715.28</v>
      </c>
      <c r="M29" s="10">
        <v>8503.3344900000011</v>
      </c>
      <c r="N29" s="41">
        <v>0</v>
      </c>
      <c r="O29" s="41">
        <v>0.93547744918877085</v>
      </c>
      <c r="P29" s="41">
        <v>1.8610360830052688E-3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autoFilter ref="B9:P29"/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topLeftCell="D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249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111</v>
      </c>
      <c r="C8" s="27" t="s">
        <v>60</v>
      </c>
      <c r="D8" s="27" t="s">
        <v>125</v>
      </c>
      <c r="E8" s="27" t="s">
        <v>250</v>
      </c>
      <c r="F8" s="27" t="s">
        <v>61</v>
      </c>
      <c r="G8" s="27" t="s">
        <v>243</v>
      </c>
      <c r="H8" s="27" t="s">
        <v>112</v>
      </c>
      <c r="I8" s="27" t="s">
        <v>62</v>
      </c>
      <c r="J8" s="27" t="s">
        <v>126</v>
      </c>
      <c r="K8" s="27" t="s">
        <v>232</v>
      </c>
      <c r="L8" s="27" t="s">
        <v>63</v>
      </c>
      <c r="M8" s="27" t="s">
        <v>113</v>
      </c>
      <c r="N8" s="27" t="s">
        <v>114</v>
      </c>
      <c r="O8" s="27" t="s">
        <v>127</v>
      </c>
      <c r="P8" s="27" t="s">
        <v>128</v>
      </c>
      <c r="Q8" s="27" t="s">
        <v>64</v>
      </c>
      <c r="R8" s="27" t="s">
        <v>129</v>
      </c>
      <c r="S8" s="27" t="s">
        <v>115</v>
      </c>
      <c r="T8" s="27" t="s">
        <v>116</v>
      </c>
    </row>
    <row r="9" spans="2:20" ht="15" x14ac:dyDescent="0.2">
      <c r="B9" s="50"/>
      <c r="C9" s="52"/>
      <c r="D9" s="52"/>
      <c r="E9" s="52"/>
      <c r="F9" s="52"/>
      <c r="G9" s="52"/>
      <c r="H9" s="52"/>
      <c r="I9" s="52"/>
      <c r="J9" s="52" t="s">
        <v>233</v>
      </c>
      <c r="K9" s="52" t="s">
        <v>234</v>
      </c>
      <c r="L9" s="52"/>
      <c r="M9" s="52" t="s">
        <v>41</v>
      </c>
      <c r="N9" s="52" t="s">
        <v>41</v>
      </c>
      <c r="O9" s="52" t="s">
        <v>235</v>
      </c>
      <c r="P9" s="29" t="s">
        <v>236</v>
      </c>
      <c r="Q9" s="52" t="s">
        <v>40</v>
      </c>
      <c r="R9" s="52" t="s">
        <v>41</v>
      </c>
      <c r="S9" s="52" t="s">
        <v>41</v>
      </c>
      <c r="T9" s="52" t="s">
        <v>41</v>
      </c>
    </row>
    <row r="10" spans="2:20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3" t="s">
        <v>238</v>
      </c>
      <c r="O10" s="53" t="s">
        <v>239</v>
      </c>
      <c r="P10" s="53" t="s">
        <v>240</v>
      </c>
      <c r="Q10" s="53" t="s">
        <v>241</v>
      </c>
      <c r="R10" s="53" t="s">
        <v>251</v>
      </c>
      <c r="S10" s="53" t="s">
        <v>252</v>
      </c>
      <c r="T10" s="53" t="s">
        <v>253</v>
      </c>
    </row>
    <row r="11" spans="2:20" ht="15" x14ac:dyDescent="0.25">
      <c r="B11" s="16" t="s">
        <v>248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244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3" t="s">
        <v>87</v>
      </c>
      <c r="H14" s="3"/>
      <c r="I14" s="3"/>
      <c r="J14" s="3" t="s">
        <v>87</v>
      </c>
      <c r="K14" s="10">
        <v>0</v>
      </c>
      <c r="L14" s="3" t="s">
        <v>87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159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87</v>
      </c>
      <c r="E17" s="3" t="s">
        <v>87</v>
      </c>
      <c r="F17" s="3" t="s">
        <v>87</v>
      </c>
      <c r="G17" s="3" t="s">
        <v>87</v>
      </c>
      <c r="H17" s="3"/>
      <c r="I17" s="3"/>
      <c r="J17" s="3" t="s">
        <v>87</v>
      </c>
      <c r="K17" s="10">
        <v>0</v>
      </c>
      <c r="L17" s="3" t="s">
        <v>87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245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87</v>
      </c>
      <c r="E20" s="3" t="s">
        <v>87</v>
      </c>
      <c r="F20" s="3" t="s">
        <v>87</v>
      </c>
      <c r="G20" s="3" t="s">
        <v>87</v>
      </c>
      <c r="H20" s="3"/>
      <c r="I20" s="3"/>
      <c r="J20" s="3" t="s">
        <v>87</v>
      </c>
      <c r="K20" s="10">
        <v>0</v>
      </c>
      <c r="L20" s="3" t="s">
        <v>87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108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246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87</v>
      </c>
      <c r="E24" s="3" t="s">
        <v>87</v>
      </c>
      <c r="F24" s="3" t="s">
        <v>87</v>
      </c>
      <c r="G24" s="3" t="s">
        <v>87</v>
      </c>
      <c r="H24" s="3"/>
      <c r="I24" s="3"/>
      <c r="J24" s="3" t="s">
        <v>87</v>
      </c>
      <c r="K24" s="10">
        <v>0</v>
      </c>
      <c r="L24" s="3" t="s">
        <v>87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247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87</v>
      </c>
      <c r="E27" s="3" t="s">
        <v>87</v>
      </c>
      <c r="F27" s="3" t="s">
        <v>87</v>
      </c>
      <c r="G27" s="3" t="s">
        <v>87</v>
      </c>
      <c r="H27" s="3"/>
      <c r="I27" s="3"/>
      <c r="J27" s="3" t="s">
        <v>87</v>
      </c>
      <c r="K27" s="10">
        <v>0</v>
      </c>
      <c r="L27" s="3" t="s">
        <v>87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58</v>
      </c>
    </row>
    <row r="33" spans="2:2" x14ac:dyDescent="0.2">
      <c r="B33" s="36" t="s">
        <v>59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2"/>
  <sheetViews>
    <sheetView showGridLines="0" rightToLeft="1" topLeftCell="F1" zoomScale="80" zoomScaleNormal="80" workbookViewId="0">
      <pane ySplit="10" topLeftCell="A53" activePane="bottomLeft" state="frozen"/>
      <selection pane="bottomLeft" activeCell="T19" sqref="T19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1139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111</v>
      </c>
      <c r="C8" s="27" t="s">
        <v>60</v>
      </c>
      <c r="D8" s="27" t="s">
        <v>125</v>
      </c>
      <c r="E8" s="27" t="s">
        <v>250</v>
      </c>
      <c r="F8" s="27" t="s">
        <v>61</v>
      </c>
      <c r="G8" s="27" t="s">
        <v>243</v>
      </c>
      <c r="H8" s="27" t="s">
        <v>112</v>
      </c>
      <c r="I8" s="27" t="s">
        <v>62</v>
      </c>
      <c r="J8" s="27" t="s">
        <v>126</v>
      </c>
      <c r="K8" s="27" t="s">
        <v>232</v>
      </c>
      <c r="L8" s="27" t="s">
        <v>63</v>
      </c>
      <c r="M8" s="27" t="s">
        <v>113</v>
      </c>
      <c r="N8" s="27" t="s">
        <v>114</v>
      </c>
      <c r="O8" s="27" t="s">
        <v>127</v>
      </c>
      <c r="P8" s="27" t="s">
        <v>128</v>
      </c>
      <c r="Q8" s="27" t="s">
        <v>64</v>
      </c>
      <c r="R8" s="27" t="s">
        <v>129</v>
      </c>
      <c r="S8" s="27" t="s">
        <v>115</v>
      </c>
      <c r="T8" s="27" t="s">
        <v>116</v>
      </c>
    </row>
    <row r="9" spans="2:20" ht="15" x14ac:dyDescent="0.2">
      <c r="B9" s="50"/>
      <c r="C9" s="52"/>
      <c r="D9" s="52"/>
      <c r="E9" s="52"/>
      <c r="F9" s="52"/>
      <c r="G9" s="52"/>
      <c r="H9" s="52"/>
      <c r="I9" s="52"/>
      <c r="J9" s="52" t="s">
        <v>233</v>
      </c>
      <c r="K9" s="52" t="s">
        <v>234</v>
      </c>
      <c r="L9" s="52"/>
      <c r="M9" s="52" t="s">
        <v>41</v>
      </c>
      <c r="N9" s="52" t="s">
        <v>41</v>
      </c>
      <c r="O9" s="52" t="s">
        <v>235</v>
      </c>
      <c r="P9" s="29" t="s">
        <v>236</v>
      </c>
      <c r="Q9" s="52" t="s">
        <v>40</v>
      </c>
      <c r="R9" s="52" t="s">
        <v>41</v>
      </c>
      <c r="S9" s="52" t="s">
        <v>40</v>
      </c>
      <c r="T9" s="52" t="s">
        <v>41</v>
      </c>
    </row>
    <row r="10" spans="2:20" x14ac:dyDescent="0.2">
      <c r="B10" s="51"/>
      <c r="C10" s="53" t="s">
        <v>42</v>
      </c>
      <c r="D10" s="53" t="s">
        <v>43</v>
      </c>
      <c r="E10" s="53" t="s">
        <v>117</v>
      </c>
      <c r="F10" s="53" t="s">
        <v>118</v>
      </c>
      <c r="G10" s="53" t="s">
        <v>119</v>
      </c>
      <c r="H10" s="53" t="s">
        <v>120</v>
      </c>
      <c r="I10" s="53" t="s">
        <v>121</v>
      </c>
      <c r="J10" s="53" t="s">
        <v>122</v>
      </c>
      <c r="K10" s="53" t="s">
        <v>123</v>
      </c>
      <c r="L10" s="53" t="s">
        <v>124</v>
      </c>
      <c r="M10" s="53" t="s">
        <v>237</v>
      </c>
      <c r="N10" s="53" t="s">
        <v>238</v>
      </c>
      <c r="O10" s="53" t="s">
        <v>239</v>
      </c>
      <c r="P10" s="53" t="s">
        <v>240</v>
      </c>
      <c r="Q10" s="53" t="s">
        <v>241</v>
      </c>
      <c r="R10" s="53" t="s">
        <v>251</v>
      </c>
      <c r="S10" s="53" t="s">
        <v>252</v>
      </c>
      <c r="T10" s="53" t="s">
        <v>253</v>
      </c>
    </row>
    <row r="11" spans="2:20" ht="15" x14ac:dyDescent="0.25">
      <c r="B11" s="16" t="s">
        <v>1138</v>
      </c>
      <c r="C11" s="46"/>
      <c r="D11" s="46"/>
      <c r="E11" s="46"/>
      <c r="F11" s="46"/>
      <c r="G11" s="46"/>
      <c r="H11" s="46"/>
      <c r="I11" s="46"/>
      <c r="J11" s="46"/>
      <c r="K11" s="17">
        <v>4.8056627347356153</v>
      </c>
      <c r="L11" s="46"/>
      <c r="M11" s="47"/>
      <c r="N11" s="47">
        <v>2.9997165065060921E-2</v>
      </c>
      <c r="O11" s="17"/>
      <c r="P11" s="17"/>
      <c r="Q11" s="17">
        <v>702423.23407355917</v>
      </c>
      <c r="R11" s="47"/>
      <c r="S11" s="47">
        <v>1</v>
      </c>
      <c r="T11" s="47">
        <f>Q11/'סכום נכסי הקרן'!$C$42</f>
        <v>0.15373204308138999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4.197635688544616</v>
      </c>
      <c r="L12" s="38"/>
      <c r="M12" s="39"/>
      <c r="N12" s="39">
        <v>2.3798116699776186E-2</v>
      </c>
      <c r="O12" s="40"/>
      <c r="P12" s="40"/>
      <c r="Q12" s="40">
        <v>408089.85741677915</v>
      </c>
      <c r="R12" s="39"/>
      <c r="S12" s="39">
        <v>0.58097431522893384</v>
      </c>
      <c r="T12" s="39">
        <f>Q12/'סכום נכסי הקרן'!$C$42</f>
        <v>8.9314368457955512E-2</v>
      </c>
    </row>
    <row r="13" spans="2:20" ht="15" x14ac:dyDescent="0.25">
      <c r="B13" s="9" t="s">
        <v>244</v>
      </c>
      <c r="C13" s="37"/>
      <c r="D13" s="37"/>
      <c r="E13" s="37"/>
      <c r="F13" s="37"/>
      <c r="G13" s="37"/>
      <c r="H13" s="37"/>
      <c r="I13" s="37"/>
      <c r="J13" s="37"/>
      <c r="K13" s="10">
        <v>4.0558151067640642</v>
      </c>
      <c r="L13" s="37"/>
      <c r="M13" s="41"/>
      <c r="N13" s="41">
        <v>2.2289587837360101E-2</v>
      </c>
      <c r="O13" s="10"/>
      <c r="P13" s="10"/>
      <c r="Q13" s="10">
        <v>328550.40528272314</v>
      </c>
      <c r="R13" s="41"/>
      <c r="S13" s="41">
        <v>0.46773852194119858</v>
      </c>
      <c r="T13" s="41">
        <f>Q13/'סכום נכסי הקרן'!$C$42</f>
        <v>7.1906398605890029E-2</v>
      </c>
    </row>
    <row r="14" spans="2:20" ht="15" x14ac:dyDescent="0.25">
      <c r="B14" s="11" t="s">
        <v>254</v>
      </c>
      <c r="C14" s="3" t="s">
        <v>255</v>
      </c>
      <c r="D14" s="3" t="s">
        <v>134</v>
      </c>
      <c r="E14" s="3"/>
      <c r="F14" s="3" t="s">
        <v>256</v>
      </c>
      <c r="G14" s="3" t="s">
        <v>257</v>
      </c>
      <c r="H14" s="3" t="s">
        <v>71</v>
      </c>
      <c r="I14" s="3" t="s">
        <v>86</v>
      </c>
      <c r="J14" s="3"/>
      <c r="K14" s="10">
        <v>3.4700000000003501</v>
      </c>
      <c r="L14" s="3" t="s">
        <v>73</v>
      </c>
      <c r="M14" s="41">
        <v>5.8999999999999999E-3</v>
      </c>
      <c r="N14" s="41">
        <v>8.9999999999970052E-3</v>
      </c>
      <c r="O14" s="10">
        <v>925511.36399099999</v>
      </c>
      <c r="P14" s="10">
        <v>98.95</v>
      </c>
      <c r="Q14" s="10">
        <v>915.79349446499998</v>
      </c>
      <c r="R14" s="41">
        <v>1.7337676734715821E-4</v>
      </c>
      <c r="S14" s="41">
        <v>1.3037631018467937E-3</v>
      </c>
      <c r="T14" s="41">
        <f>Q14/'סכום נכסי הקרן'!$C$42</f>
        <v>2.0043016534103796E-4</v>
      </c>
    </row>
    <row r="15" spans="2:20" ht="15" x14ac:dyDescent="0.25">
      <c r="B15" s="11" t="s">
        <v>258</v>
      </c>
      <c r="C15" s="3" t="s">
        <v>259</v>
      </c>
      <c r="D15" s="3" t="s">
        <v>134</v>
      </c>
      <c r="E15" s="3"/>
      <c r="F15" s="3" t="s">
        <v>260</v>
      </c>
      <c r="G15" s="3" t="s">
        <v>257</v>
      </c>
      <c r="H15" s="3" t="s">
        <v>71</v>
      </c>
      <c r="I15" s="3" t="s">
        <v>72</v>
      </c>
      <c r="J15" s="3"/>
      <c r="K15" s="10">
        <v>13.020000000000035</v>
      </c>
      <c r="L15" s="3" t="s">
        <v>73</v>
      </c>
      <c r="M15" s="41">
        <v>4.6999999999999993E-3</v>
      </c>
      <c r="N15" s="41">
        <v>5.2999999999988213E-3</v>
      </c>
      <c r="O15" s="10">
        <v>2011071.6520400001</v>
      </c>
      <c r="P15" s="10">
        <v>98.99</v>
      </c>
      <c r="Q15" s="10">
        <v>1990.7598283909999</v>
      </c>
      <c r="R15" s="41">
        <v>4.225739429808157E-3</v>
      </c>
      <c r="S15" s="41">
        <v>2.8341315204595346E-3</v>
      </c>
      <c r="T15" s="41">
        <f>Q15/'סכום נכסי הקרן'!$C$42</f>
        <v>4.3569682900161053E-4</v>
      </c>
    </row>
    <row r="16" spans="2:20" ht="15" x14ac:dyDescent="0.25">
      <c r="B16" s="11" t="s">
        <v>261</v>
      </c>
      <c r="C16" s="3" t="s">
        <v>262</v>
      </c>
      <c r="D16" s="3" t="s">
        <v>134</v>
      </c>
      <c r="E16" s="3"/>
      <c r="F16" s="3" t="s">
        <v>260</v>
      </c>
      <c r="G16" s="3" t="s">
        <v>257</v>
      </c>
      <c r="H16" s="3" t="s">
        <v>71</v>
      </c>
      <c r="I16" s="3" t="s">
        <v>72</v>
      </c>
      <c r="J16" s="3"/>
      <c r="K16" s="10">
        <v>4.2500000000001501</v>
      </c>
      <c r="L16" s="3" t="s">
        <v>73</v>
      </c>
      <c r="M16" s="41">
        <v>0.04</v>
      </c>
      <c r="N16" s="41">
        <v>7.9999999999958247E-3</v>
      </c>
      <c r="O16" s="10">
        <v>884762.573706</v>
      </c>
      <c r="P16" s="10">
        <v>116.35</v>
      </c>
      <c r="Q16" s="10">
        <v>1029.421254507</v>
      </c>
      <c r="R16" s="41">
        <v>4.2707162330090905E-4</v>
      </c>
      <c r="S16" s="41">
        <v>1.4655284799409082E-3</v>
      </c>
      <c r="T16" s="41">
        <f>Q16/'סכום נכסי הקרן'!$C$42</f>
        <v>2.252986874152797E-4</v>
      </c>
    </row>
    <row r="17" spans="2:20" ht="15" x14ac:dyDescent="0.25">
      <c r="B17" s="11" t="s">
        <v>263</v>
      </c>
      <c r="C17" s="3" t="s">
        <v>264</v>
      </c>
      <c r="D17" s="3" t="s">
        <v>134</v>
      </c>
      <c r="E17" s="3"/>
      <c r="F17" s="3" t="s">
        <v>260</v>
      </c>
      <c r="G17" s="3" t="s">
        <v>257</v>
      </c>
      <c r="H17" s="3" t="s">
        <v>71</v>
      </c>
      <c r="I17" s="3" t="s">
        <v>72</v>
      </c>
      <c r="J17" s="3"/>
      <c r="K17" s="10">
        <v>5.5899999999999874</v>
      </c>
      <c r="L17" s="3" t="s">
        <v>73</v>
      </c>
      <c r="M17" s="41">
        <v>9.8999999999999991E-3</v>
      </c>
      <c r="N17" s="41">
        <v>1.0500000000000282E-2</v>
      </c>
      <c r="O17" s="10">
        <v>6822309.4667090001</v>
      </c>
      <c r="P17" s="10">
        <v>99.61</v>
      </c>
      <c r="Q17" s="10">
        <v>6795.7024597879999</v>
      </c>
      <c r="R17" s="41">
        <v>2.2636346000891212E-3</v>
      </c>
      <c r="S17" s="41">
        <v>9.6746550087441156E-3</v>
      </c>
      <c r="T17" s="41">
        <f>Q17/'סכום נכסי הקרן'!$C$42</f>
        <v>1.4873044806018359E-3</v>
      </c>
    </row>
    <row r="18" spans="2:20" ht="15" x14ac:dyDescent="0.25">
      <c r="B18" s="11" t="s">
        <v>265</v>
      </c>
      <c r="C18" s="3" t="s">
        <v>266</v>
      </c>
      <c r="D18" s="3" t="s">
        <v>134</v>
      </c>
      <c r="E18" s="3"/>
      <c r="F18" s="3" t="s">
        <v>260</v>
      </c>
      <c r="G18" s="3" t="s">
        <v>257</v>
      </c>
      <c r="H18" s="3" t="s">
        <v>71</v>
      </c>
      <c r="I18" s="3" t="s">
        <v>72</v>
      </c>
      <c r="J18" s="3"/>
      <c r="K18" s="10">
        <v>1.9900000000001115</v>
      </c>
      <c r="L18" s="3" t="s">
        <v>73</v>
      </c>
      <c r="M18" s="41">
        <v>2.58E-2</v>
      </c>
      <c r="N18" s="41">
        <v>7.5999999999988316E-3</v>
      </c>
      <c r="O18" s="10">
        <v>2766845.9122290001</v>
      </c>
      <c r="P18" s="10">
        <v>108.3</v>
      </c>
      <c r="Q18" s="10">
        <v>2996.494123125</v>
      </c>
      <c r="R18" s="41">
        <v>1.0158823200670146E-3</v>
      </c>
      <c r="S18" s="41">
        <v>4.2659382232382156E-3</v>
      </c>
      <c r="T18" s="41">
        <f>Q18/'סכום נכסי הקרן'!$C$42</f>
        <v>6.5581139871740562E-4</v>
      </c>
    </row>
    <row r="19" spans="2:20" ht="15" x14ac:dyDescent="0.25">
      <c r="B19" s="11" t="s">
        <v>267</v>
      </c>
      <c r="C19" s="3" t="s">
        <v>268</v>
      </c>
      <c r="D19" s="3" t="s">
        <v>134</v>
      </c>
      <c r="E19" s="3"/>
      <c r="F19" s="3" t="s">
        <v>260</v>
      </c>
      <c r="G19" s="3" t="s">
        <v>257</v>
      </c>
      <c r="H19" s="3" t="s">
        <v>71</v>
      </c>
      <c r="I19" s="3" t="s">
        <v>72</v>
      </c>
      <c r="J19" s="3"/>
      <c r="K19" s="10">
        <v>2.6699999999999897</v>
      </c>
      <c r="L19" s="3" t="s">
        <v>73</v>
      </c>
      <c r="M19" s="41">
        <v>4.0999999999999995E-3</v>
      </c>
      <c r="N19" s="41">
        <v>9.7000000000002327E-3</v>
      </c>
      <c r="O19" s="10">
        <v>5478626.5105389999</v>
      </c>
      <c r="P19" s="10">
        <v>98.63</v>
      </c>
      <c r="Q19" s="10">
        <v>5403.5693274609994</v>
      </c>
      <c r="R19" s="41">
        <v>2.6664751261079645E-3</v>
      </c>
      <c r="S19" s="41">
        <v>7.6927542617349224E-3</v>
      </c>
      <c r="T19" s="41">
        <f>Q19/'סכום נכסי הקרן'!$C$42</f>
        <v>1.1826228295795797E-3</v>
      </c>
    </row>
    <row r="20" spans="2:20" ht="15" x14ac:dyDescent="0.25">
      <c r="B20" s="11" t="s">
        <v>269</v>
      </c>
      <c r="C20" s="3" t="s">
        <v>270</v>
      </c>
      <c r="D20" s="3" t="s">
        <v>134</v>
      </c>
      <c r="E20" s="3"/>
      <c r="F20" s="3" t="s">
        <v>260</v>
      </c>
      <c r="G20" s="3" t="s">
        <v>257</v>
      </c>
      <c r="H20" s="3" t="s">
        <v>71</v>
      </c>
      <c r="I20" s="3" t="s">
        <v>72</v>
      </c>
      <c r="J20" s="3"/>
      <c r="K20" s="10">
        <v>3.0500000000000402</v>
      </c>
      <c r="L20" s="3" t="s">
        <v>73</v>
      </c>
      <c r="M20" s="41">
        <v>6.4000000000000003E-3</v>
      </c>
      <c r="N20" s="41">
        <v>5.7999999999995208E-3</v>
      </c>
      <c r="O20" s="10">
        <v>4094229.0539210001</v>
      </c>
      <c r="P20" s="10">
        <v>99.57</v>
      </c>
      <c r="Q20" s="10">
        <v>4076.623869212</v>
      </c>
      <c r="R20" s="41">
        <v>1.299716057427157E-3</v>
      </c>
      <c r="S20" s="41">
        <v>5.8036574980164851E-3</v>
      </c>
      <c r="T20" s="41">
        <f>Q20/'סכום נכסי הקרן'!$C$42</f>
        <v>8.9220812451470239E-4</v>
      </c>
    </row>
    <row r="21" spans="2:20" ht="15" x14ac:dyDescent="0.25">
      <c r="B21" s="11" t="s">
        <v>271</v>
      </c>
      <c r="C21" s="3" t="s">
        <v>272</v>
      </c>
      <c r="D21" s="3" t="s">
        <v>134</v>
      </c>
      <c r="E21" s="3"/>
      <c r="F21" s="3" t="s">
        <v>260</v>
      </c>
      <c r="G21" s="3" t="s">
        <v>257</v>
      </c>
      <c r="H21" s="3" t="s">
        <v>71</v>
      </c>
      <c r="I21" s="3" t="s">
        <v>72</v>
      </c>
      <c r="J21" s="3"/>
      <c r="K21" s="10">
        <v>0.67999999999988359</v>
      </c>
      <c r="L21" s="3" t="s">
        <v>73</v>
      </c>
      <c r="M21" s="41">
        <v>0</v>
      </c>
      <c r="N21" s="41">
        <v>7.6999999999999803E-3</v>
      </c>
      <c r="O21" s="10">
        <v>2277363.1279250002</v>
      </c>
      <c r="P21" s="10">
        <v>99.48</v>
      </c>
      <c r="Q21" s="10">
        <v>2265.5208394419997</v>
      </c>
      <c r="R21" s="41">
        <v>1.2378426640980683E-3</v>
      </c>
      <c r="S21" s="41">
        <v>3.2252931417196683E-3</v>
      </c>
      <c r="T21" s="41">
        <f>Q21/'סכום נכסי הקרן'!$C$42</f>
        <v>4.9583090421295977E-4</v>
      </c>
    </row>
    <row r="22" spans="2:20" ht="15" x14ac:dyDescent="0.25">
      <c r="B22" s="11" t="s">
        <v>273</v>
      </c>
      <c r="C22" s="3" t="s">
        <v>274</v>
      </c>
      <c r="D22" s="3" t="s">
        <v>134</v>
      </c>
      <c r="E22" s="3"/>
      <c r="F22" s="3" t="s">
        <v>275</v>
      </c>
      <c r="G22" s="3" t="s">
        <v>257</v>
      </c>
      <c r="H22" s="3" t="s">
        <v>71</v>
      </c>
      <c r="I22" s="3" t="s">
        <v>86</v>
      </c>
      <c r="J22" s="3"/>
      <c r="K22" s="10">
        <v>2.6599999999999553</v>
      </c>
      <c r="L22" s="3" t="s">
        <v>73</v>
      </c>
      <c r="M22" s="41">
        <v>1.6E-2</v>
      </c>
      <c r="N22" s="41">
        <v>9.8999999999999574E-3</v>
      </c>
      <c r="O22" s="10">
        <v>8633728.8246829994</v>
      </c>
      <c r="P22" s="10">
        <v>102.07</v>
      </c>
      <c r="Q22" s="10">
        <v>8812.4470113309999</v>
      </c>
      <c r="R22" s="41">
        <v>2.7418992531728051E-3</v>
      </c>
      <c r="S22" s="41">
        <v>1.2545779501377004E-2</v>
      </c>
      <c r="T22" s="41">
        <f>Q22/'סכום נכסי הקרן'!$C$42</f>
        <v>1.9286883147953092E-3</v>
      </c>
    </row>
    <row r="23" spans="2:20" ht="15" x14ac:dyDescent="0.25">
      <c r="B23" s="11" t="s">
        <v>276</v>
      </c>
      <c r="C23" s="3" t="s">
        <v>277</v>
      </c>
      <c r="D23" s="3" t="s">
        <v>134</v>
      </c>
      <c r="E23" s="3"/>
      <c r="F23" s="3" t="s">
        <v>275</v>
      </c>
      <c r="G23" s="3" t="s">
        <v>257</v>
      </c>
      <c r="H23" s="3" t="s">
        <v>71</v>
      </c>
      <c r="I23" s="3" t="s">
        <v>72</v>
      </c>
      <c r="J23" s="3"/>
      <c r="K23" s="10">
        <v>1.0799999999985253</v>
      </c>
      <c r="L23" s="3" t="s">
        <v>73</v>
      </c>
      <c r="M23" s="41">
        <v>4.4999999999999998E-2</v>
      </c>
      <c r="N23" s="41">
        <v>3.4999999999917753E-3</v>
      </c>
      <c r="O23" s="10">
        <v>272446.69037999999</v>
      </c>
      <c r="P23" s="10">
        <v>108.52</v>
      </c>
      <c r="Q23" s="10">
        <v>295.65914852400005</v>
      </c>
      <c r="R23" s="41">
        <v>8.4563633123771063E-4</v>
      </c>
      <c r="S23" s="41">
        <v>4.2091311075999804E-4</v>
      </c>
      <c r="T23" s="41">
        <f>Q23/'סכום נכסי הקרן'!$C$42</f>
        <v>6.4707832476877908E-5</v>
      </c>
    </row>
    <row r="24" spans="2:20" ht="15" x14ac:dyDescent="0.25">
      <c r="B24" s="11" t="s">
        <v>278</v>
      </c>
      <c r="C24" s="3" t="s">
        <v>279</v>
      </c>
      <c r="D24" s="3" t="s">
        <v>134</v>
      </c>
      <c r="E24" s="3"/>
      <c r="F24" s="3" t="s">
        <v>275</v>
      </c>
      <c r="G24" s="3" t="s">
        <v>257</v>
      </c>
      <c r="H24" s="3" t="s">
        <v>71</v>
      </c>
      <c r="I24" s="3" t="s">
        <v>72</v>
      </c>
      <c r="J24" s="3"/>
      <c r="K24" s="10">
        <v>4.9599999999999715</v>
      </c>
      <c r="L24" s="3" t="s">
        <v>73</v>
      </c>
      <c r="M24" s="41">
        <v>0.05</v>
      </c>
      <c r="N24" s="41">
        <v>9.5999999999991821E-3</v>
      </c>
      <c r="O24" s="10">
        <v>2001684.8819269999</v>
      </c>
      <c r="P24" s="10">
        <v>126.5</v>
      </c>
      <c r="Q24" s="10">
        <v>2532.131375638</v>
      </c>
      <c r="R24" s="41">
        <v>6.3513150019244144E-4</v>
      </c>
      <c r="S24" s="41">
        <v>3.6048513955801611E-3</v>
      </c>
      <c r="T24" s="41">
        <f>Q24/'סכום נכסי הקרן'!$C$42</f>
        <v>5.5418117004733824E-4</v>
      </c>
    </row>
    <row r="25" spans="2:20" ht="15" x14ac:dyDescent="0.25">
      <c r="B25" s="11" t="s">
        <v>280</v>
      </c>
      <c r="C25" s="3" t="s">
        <v>281</v>
      </c>
      <c r="D25" s="3" t="s">
        <v>134</v>
      </c>
      <c r="E25" s="3"/>
      <c r="F25" s="3" t="s">
        <v>275</v>
      </c>
      <c r="G25" s="3" t="s">
        <v>257</v>
      </c>
      <c r="H25" s="3" t="s">
        <v>71</v>
      </c>
      <c r="I25" s="3" t="s">
        <v>86</v>
      </c>
      <c r="J25" s="3"/>
      <c r="K25" s="10">
        <v>3.1899999999999902</v>
      </c>
      <c r="L25" s="3" t="s">
        <v>73</v>
      </c>
      <c r="M25" s="41">
        <v>6.9999999999999993E-3</v>
      </c>
      <c r="N25" s="41">
        <v>5.8999999999987266E-3</v>
      </c>
      <c r="O25" s="10">
        <v>2885864.9668510002</v>
      </c>
      <c r="P25" s="10">
        <v>101.29</v>
      </c>
      <c r="Q25" s="10">
        <v>2923.0926249549998</v>
      </c>
      <c r="R25" s="41">
        <v>5.7983536543412741E-4</v>
      </c>
      <c r="S25" s="41">
        <v>4.1614406858428146E-3</v>
      </c>
      <c r="T25" s="41">
        <f>Q25/'סכום נכסי הקרן'!$C$42</f>
        <v>6.3974677879663673E-4</v>
      </c>
    </row>
    <row r="26" spans="2:20" ht="15" x14ac:dyDescent="0.25">
      <c r="B26" s="11" t="s">
        <v>282</v>
      </c>
      <c r="C26" s="3" t="s">
        <v>283</v>
      </c>
      <c r="D26" s="3" t="s">
        <v>134</v>
      </c>
      <c r="E26" s="3"/>
      <c r="F26" s="3" t="s">
        <v>284</v>
      </c>
      <c r="G26" s="3" t="s">
        <v>257</v>
      </c>
      <c r="H26" s="3" t="s">
        <v>80</v>
      </c>
      <c r="I26" s="3" t="s">
        <v>72</v>
      </c>
      <c r="J26" s="3"/>
      <c r="K26" s="10">
        <v>1.0699999999999426</v>
      </c>
      <c r="L26" s="3" t="s">
        <v>73</v>
      </c>
      <c r="M26" s="41">
        <v>4.2000000000000003E-2</v>
      </c>
      <c r="N26" s="41">
        <v>6.5999999999997372E-3</v>
      </c>
      <c r="O26" s="10">
        <v>783991.76877000008</v>
      </c>
      <c r="P26" s="10">
        <v>128.38</v>
      </c>
      <c r="Q26" s="10">
        <v>1006.488632944</v>
      </c>
      <c r="R26" s="41">
        <v>7.5998696489436987E-3</v>
      </c>
      <c r="S26" s="41">
        <v>1.4328806111766491E-3</v>
      </c>
      <c r="T26" s="41">
        <f>Q26/'סכום נכסי הקרן'!$C$42</f>
        <v>2.2027966384789707E-4</v>
      </c>
    </row>
    <row r="27" spans="2:20" ht="15" x14ac:dyDescent="0.25">
      <c r="B27" s="11" t="s">
        <v>285</v>
      </c>
      <c r="C27" s="3" t="s">
        <v>286</v>
      </c>
      <c r="D27" s="3" t="s">
        <v>134</v>
      </c>
      <c r="E27" s="3"/>
      <c r="F27" s="3" t="s">
        <v>260</v>
      </c>
      <c r="G27" s="3" t="s">
        <v>257</v>
      </c>
      <c r="H27" s="3" t="s">
        <v>80</v>
      </c>
      <c r="I27" s="3" t="s">
        <v>72</v>
      </c>
      <c r="J27" s="3"/>
      <c r="K27" s="10">
        <v>0.4100000000003941</v>
      </c>
      <c r="L27" s="3" t="s">
        <v>73</v>
      </c>
      <c r="M27" s="41">
        <v>3.9E-2</v>
      </c>
      <c r="N27" s="41">
        <v>1.5600000000002145E-2</v>
      </c>
      <c r="O27" s="10">
        <v>2301070.8807319999</v>
      </c>
      <c r="P27" s="10">
        <v>122.92</v>
      </c>
      <c r="Q27" s="10">
        <v>2828.4763268150004</v>
      </c>
      <c r="R27" s="41">
        <v>1.585694267531391E-3</v>
      </c>
      <c r="S27" s="41">
        <v>4.0267408445643707E-3</v>
      </c>
      <c r="T27" s="41">
        <f>Q27/'סכום נכסי הקרן'!$C$42</f>
        <v>6.1903909699416264E-4</v>
      </c>
    </row>
    <row r="28" spans="2:20" ht="15" x14ac:dyDescent="0.25">
      <c r="B28" s="11" t="s">
        <v>287</v>
      </c>
      <c r="C28" s="3" t="s">
        <v>288</v>
      </c>
      <c r="D28" s="3" t="s">
        <v>134</v>
      </c>
      <c r="E28" s="3"/>
      <c r="F28" s="3" t="s">
        <v>256</v>
      </c>
      <c r="G28" s="3" t="s">
        <v>257</v>
      </c>
      <c r="H28" s="3" t="s">
        <v>80</v>
      </c>
      <c r="I28" s="3" t="s">
        <v>72</v>
      </c>
      <c r="J28" s="3"/>
      <c r="K28" s="10">
        <v>0.84999999999997855</v>
      </c>
      <c r="L28" s="3" t="s">
        <v>73</v>
      </c>
      <c r="M28" s="41">
        <v>4.4000000000000004E-2</v>
      </c>
      <c r="N28" s="41">
        <v>4.1999999999998028E-3</v>
      </c>
      <c r="O28" s="10">
        <v>2126243.3748499998</v>
      </c>
      <c r="P28" s="10">
        <v>121.41</v>
      </c>
      <c r="Q28" s="10">
        <v>2581.4720814950001</v>
      </c>
      <c r="R28" s="41">
        <v>3.3065989354023008E-3</v>
      </c>
      <c r="S28" s="41">
        <v>3.6750949516921351E-3</v>
      </c>
      <c r="T28" s="41">
        <f>Q28/'סכום נכסי הקרן'!$C$42</f>
        <v>5.6497985544173423E-4</v>
      </c>
    </row>
    <row r="29" spans="2:20" ht="15" x14ac:dyDescent="0.25">
      <c r="B29" s="11" t="s">
        <v>289</v>
      </c>
      <c r="C29" s="3" t="s">
        <v>290</v>
      </c>
      <c r="D29" s="3" t="s">
        <v>134</v>
      </c>
      <c r="E29" s="3"/>
      <c r="F29" s="3" t="s">
        <v>256</v>
      </c>
      <c r="G29" s="3" t="s">
        <v>257</v>
      </c>
      <c r="H29" s="3" t="s">
        <v>80</v>
      </c>
      <c r="I29" s="3" t="s">
        <v>72</v>
      </c>
      <c r="J29" s="3"/>
      <c r="K29" s="10">
        <v>0.70000000000008744</v>
      </c>
      <c r="L29" s="3" t="s">
        <v>73</v>
      </c>
      <c r="M29" s="41">
        <v>2.6000000000000002E-2</v>
      </c>
      <c r="N29" s="41">
        <v>6.1999999999997378E-3</v>
      </c>
      <c r="O29" s="10">
        <v>5358048.8747590007</v>
      </c>
      <c r="P29" s="10">
        <v>108.11</v>
      </c>
      <c r="Q29" s="10">
        <v>5792.5866383800003</v>
      </c>
      <c r="R29" s="41">
        <v>1.6377407071010912E-3</v>
      </c>
      <c r="S29" s="41">
        <v>8.2465760774840611E-3</v>
      </c>
      <c r="T29" s="41">
        <f>Q29/'סכום נכסי הקרן'!$C$42</f>
        <v>1.2677629888177399E-3</v>
      </c>
    </row>
    <row r="30" spans="2:20" ht="15" x14ac:dyDescent="0.25">
      <c r="B30" s="11" t="s">
        <v>291</v>
      </c>
      <c r="C30" s="3" t="s">
        <v>292</v>
      </c>
      <c r="D30" s="3" t="s">
        <v>134</v>
      </c>
      <c r="E30" s="3"/>
      <c r="F30" s="3" t="s">
        <v>256</v>
      </c>
      <c r="G30" s="3" t="s">
        <v>257</v>
      </c>
      <c r="H30" s="3" t="s">
        <v>80</v>
      </c>
      <c r="I30" s="3" t="s">
        <v>72</v>
      </c>
      <c r="J30" s="3"/>
      <c r="K30" s="10">
        <v>3.6800000000000068</v>
      </c>
      <c r="L30" s="3" t="s">
        <v>73</v>
      </c>
      <c r="M30" s="41">
        <v>3.4000000000000002E-2</v>
      </c>
      <c r="N30" s="41">
        <v>7.9000000000014371E-3</v>
      </c>
      <c r="O30" s="10">
        <v>2867019.4739999999</v>
      </c>
      <c r="P30" s="10">
        <v>112.62</v>
      </c>
      <c r="Q30" s="10">
        <v>3228.8373318289996</v>
      </c>
      <c r="R30" s="41">
        <v>1.5325549307896051E-3</v>
      </c>
      <c r="S30" s="41">
        <v>4.5967120322942924E-3</v>
      </c>
      <c r="T30" s="41">
        <f>Q30/'סכום נכסי הקרן'!$C$42</f>
        <v>7.0666193218140989E-4</v>
      </c>
    </row>
    <row r="31" spans="2:20" ht="15" x14ac:dyDescent="0.25">
      <c r="B31" s="11" t="s">
        <v>293</v>
      </c>
      <c r="C31" s="3" t="s">
        <v>294</v>
      </c>
      <c r="D31" s="3" t="s">
        <v>134</v>
      </c>
      <c r="E31" s="3"/>
      <c r="F31" s="3" t="s">
        <v>260</v>
      </c>
      <c r="G31" s="3" t="s">
        <v>257</v>
      </c>
      <c r="H31" s="3" t="s">
        <v>80</v>
      </c>
      <c r="I31" s="3" t="s">
        <v>72</v>
      </c>
      <c r="J31" s="3"/>
      <c r="K31" s="10">
        <v>2.6400000000000747</v>
      </c>
      <c r="L31" s="3" t="s">
        <v>73</v>
      </c>
      <c r="M31" s="41">
        <v>0.03</v>
      </c>
      <c r="N31" s="41">
        <v>7.4000000000003655E-3</v>
      </c>
      <c r="O31" s="10">
        <v>1739964.762723</v>
      </c>
      <c r="P31" s="10">
        <v>112.61</v>
      </c>
      <c r="Q31" s="10">
        <v>1959.3743194619999</v>
      </c>
      <c r="R31" s="41">
        <v>3.6249265890062497E-3</v>
      </c>
      <c r="S31" s="41">
        <v>2.7894497568068917E-3</v>
      </c>
      <c r="T31" s="41">
        <f>Q31/'סכום נכסי הקרן'!$C$42</f>
        <v>4.288278101868099E-4</v>
      </c>
    </row>
    <row r="32" spans="2:20" ht="15" x14ac:dyDescent="0.25">
      <c r="B32" s="11" t="s">
        <v>295</v>
      </c>
      <c r="C32" s="3" t="s">
        <v>296</v>
      </c>
      <c r="D32" s="3" t="s">
        <v>134</v>
      </c>
      <c r="E32" s="3"/>
      <c r="F32" s="3" t="s">
        <v>297</v>
      </c>
      <c r="G32" s="3" t="s">
        <v>298</v>
      </c>
      <c r="H32" s="3" t="s">
        <v>80</v>
      </c>
      <c r="I32" s="3" t="s">
        <v>86</v>
      </c>
      <c r="J32" s="3"/>
      <c r="K32" s="10">
        <v>6.9899999999999505</v>
      </c>
      <c r="L32" s="3" t="s">
        <v>73</v>
      </c>
      <c r="M32" s="41">
        <v>1.34E-2</v>
      </c>
      <c r="N32" s="41">
        <v>1.8399999999999413E-2</v>
      </c>
      <c r="O32" s="10">
        <v>5912668.2044810001</v>
      </c>
      <c r="P32" s="10">
        <v>97.37</v>
      </c>
      <c r="Q32" s="10">
        <v>5757.1650307029995</v>
      </c>
      <c r="R32" s="41">
        <v>2.6947653556150478E-3</v>
      </c>
      <c r="S32" s="41">
        <v>8.1961483496431412E-3</v>
      </c>
      <c r="T32" s="41">
        <f>Q32/'סכום נכסי הקרן'!$C$42</f>
        <v>1.2600106311888028E-3</v>
      </c>
    </row>
    <row r="33" spans="2:20" ht="15" x14ac:dyDescent="0.25">
      <c r="B33" s="11" t="s">
        <v>299</v>
      </c>
      <c r="C33" s="3" t="s">
        <v>300</v>
      </c>
      <c r="D33" s="3" t="s">
        <v>134</v>
      </c>
      <c r="E33" s="3"/>
      <c r="F33" s="3" t="s">
        <v>297</v>
      </c>
      <c r="G33" s="3" t="s">
        <v>298</v>
      </c>
      <c r="H33" s="3" t="s">
        <v>80</v>
      </c>
      <c r="I33" s="3" t="s">
        <v>72</v>
      </c>
      <c r="J33" s="3"/>
      <c r="K33" s="10">
        <v>5.6899999999998476</v>
      </c>
      <c r="L33" s="3" t="s">
        <v>73</v>
      </c>
      <c r="M33" s="41">
        <v>1.6399999999999998E-2</v>
      </c>
      <c r="N33" s="41">
        <v>1.5099999999998814E-2</v>
      </c>
      <c r="O33" s="10">
        <v>2990281.9141469998</v>
      </c>
      <c r="P33" s="10">
        <v>100.78</v>
      </c>
      <c r="Q33" s="10">
        <v>3013.6061130769999</v>
      </c>
      <c r="R33" s="41">
        <v>2.9750792591328313E-3</v>
      </c>
      <c r="S33" s="41">
        <v>4.2902995898928499E-3</v>
      </c>
      <c r="T33" s="41">
        <f>Q33/'סכום נכסי הקרן'!$C$42</f>
        <v>6.5955652138547738E-4</v>
      </c>
    </row>
    <row r="34" spans="2:20" ht="15" x14ac:dyDescent="0.25">
      <c r="B34" s="11" t="s">
        <v>301</v>
      </c>
      <c r="C34" s="3" t="s">
        <v>302</v>
      </c>
      <c r="D34" s="3" t="s">
        <v>134</v>
      </c>
      <c r="E34" s="3"/>
      <c r="F34" s="3" t="s">
        <v>275</v>
      </c>
      <c r="G34" s="3" t="s">
        <v>257</v>
      </c>
      <c r="H34" s="3" t="s">
        <v>80</v>
      </c>
      <c r="I34" s="3" t="s">
        <v>72</v>
      </c>
      <c r="J34" s="3"/>
      <c r="K34" s="10">
        <v>4.14000000000014</v>
      </c>
      <c r="L34" s="3" t="s">
        <v>73</v>
      </c>
      <c r="M34" s="41">
        <v>0.04</v>
      </c>
      <c r="N34" s="41">
        <v>8.4000000000014653E-3</v>
      </c>
      <c r="O34" s="10">
        <v>3493257.4527750001</v>
      </c>
      <c r="P34" s="10">
        <v>119.39</v>
      </c>
      <c r="Q34" s="10">
        <v>4170.6000728090003</v>
      </c>
      <c r="R34" s="41">
        <v>1.2026369487617334E-3</v>
      </c>
      <c r="S34" s="41">
        <v>5.937446073106754E-3</v>
      </c>
      <c r="T34" s="41">
        <f>Q34/'סכום נכסי הקרן'!$C$42</f>
        <v>9.1277571550427746E-4</v>
      </c>
    </row>
    <row r="35" spans="2:20" ht="15" x14ac:dyDescent="0.25">
      <c r="B35" s="11" t="s">
        <v>303</v>
      </c>
      <c r="C35" s="3" t="s">
        <v>304</v>
      </c>
      <c r="D35" s="3" t="s">
        <v>134</v>
      </c>
      <c r="E35" s="3"/>
      <c r="F35" s="3" t="s">
        <v>275</v>
      </c>
      <c r="G35" s="3" t="s">
        <v>257</v>
      </c>
      <c r="H35" s="3" t="s">
        <v>80</v>
      </c>
      <c r="I35" s="3" t="s">
        <v>72</v>
      </c>
      <c r="J35" s="3"/>
      <c r="K35" s="10">
        <v>2.1499999999999311</v>
      </c>
      <c r="L35" s="3" t="s">
        <v>73</v>
      </c>
      <c r="M35" s="41">
        <v>4.0999999999999995E-2</v>
      </c>
      <c r="N35" s="41">
        <v>8.1999999999987465E-3</v>
      </c>
      <c r="O35" s="10">
        <v>6109979.8551319996</v>
      </c>
      <c r="P35" s="10">
        <v>132.30000000000001</v>
      </c>
      <c r="Q35" s="10">
        <v>8083.5033483400011</v>
      </c>
      <c r="R35" s="41">
        <v>1.5684483259087211E-3</v>
      </c>
      <c r="S35" s="41">
        <v>1.1508023875379783E-2</v>
      </c>
      <c r="T35" s="41">
        <f>Q35/'סכום נכסי הקרן'!$C$42</f>
        <v>1.7691520221915496E-3</v>
      </c>
    </row>
    <row r="36" spans="2:20" ht="15" x14ac:dyDescent="0.25">
      <c r="B36" s="11" t="s">
        <v>305</v>
      </c>
      <c r="C36" s="3" t="s">
        <v>306</v>
      </c>
      <c r="D36" s="3" t="s">
        <v>134</v>
      </c>
      <c r="E36" s="3"/>
      <c r="F36" s="3" t="s">
        <v>275</v>
      </c>
      <c r="G36" s="3" t="s">
        <v>257</v>
      </c>
      <c r="H36" s="3" t="s">
        <v>80</v>
      </c>
      <c r="I36" s="3" t="s">
        <v>72</v>
      </c>
      <c r="J36" s="3"/>
      <c r="K36" s="10">
        <v>0.97000000000060727</v>
      </c>
      <c r="L36" s="3" t="s">
        <v>73</v>
      </c>
      <c r="M36" s="41">
        <v>4.7E-2</v>
      </c>
      <c r="N36" s="41">
        <v>8.099999999995517E-3</v>
      </c>
      <c r="O36" s="10">
        <v>689480.85666300007</v>
      </c>
      <c r="P36" s="10">
        <v>123.65</v>
      </c>
      <c r="Q36" s="10">
        <v>852.54307928699996</v>
      </c>
      <c r="R36" s="41">
        <v>4.8263370386187688E-3</v>
      </c>
      <c r="S36" s="41">
        <v>1.2137170838482259E-3</v>
      </c>
      <c r="T36" s="41">
        <f>Q36/'סכום נכסי הקרן'!$C$42</f>
        <v>1.8658720702277449E-4</v>
      </c>
    </row>
    <row r="37" spans="2:20" ht="15" x14ac:dyDescent="0.25">
      <c r="B37" s="11" t="s">
        <v>307</v>
      </c>
      <c r="C37" s="3" t="s">
        <v>308</v>
      </c>
      <c r="D37" s="3" t="s">
        <v>134</v>
      </c>
      <c r="E37" s="3"/>
      <c r="F37" s="3" t="s">
        <v>275</v>
      </c>
      <c r="G37" s="3" t="s">
        <v>257</v>
      </c>
      <c r="H37" s="3" t="s">
        <v>80</v>
      </c>
      <c r="I37" s="3" t="s">
        <v>72</v>
      </c>
      <c r="J37" s="3"/>
      <c r="K37" s="10">
        <v>4.8999999999997881</v>
      </c>
      <c r="L37" s="3" t="s">
        <v>73</v>
      </c>
      <c r="M37" s="41">
        <v>4.2000000000000003E-2</v>
      </c>
      <c r="N37" s="41">
        <v>9.8999999999995515E-3</v>
      </c>
      <c r="O37" s="10">
        <v>1685884.633956</v>
      </c>
      <c r="P37" s="10">
        <v>120.24</v>
      </c>
      <c r="Q37" s="10">
        <v>2027.1076837400001</v>
      </c>
      <c r="R37" s="41">
        <v>1.6897135248032042E-3</v>
      </c>
      <c r="S37" s="41">
        <v>2.8858778944201571E-3</v>
      </c>
      <c r="T37" s="41">
        <f>Q37/'סכום נכסי הקרן'!$C$42</f>
        <v>4.4365190479263067E-4</v>
      </c>
    </row>
    <row r="38" spans="2:20" ht="15" x14ac:dyDescent="0.25">
      <c r="B38" s="11" t="s">
        <v>309</v>
      </c>
      <c r="C38" s="3" t="s">
        <v>310</v>
      </c>
      <c r="D38" s="3" t="s">
        <v>134</v>
      </c>
      <c r="E38" s="3"/>
      <c r="F38" s="3" t="s">
        <v>311</v>
      </c>
      <c r="G38" s="3" t="s">
        <v>298</v>
      </c>
      <c r="H38" s="3" t="s">
        <v>85</v>
      </c>
      <c r="I38" s="3" t="s">
        <v>72</v>
      </c>
      <c r="J38" s="3"/>
      <c r="K38" s="10">
        <v>6.5999999999999792</v>
      </c>
      <c r="L38" s="3" t="s">
        <v>73</v>
      </c>
      <c r="M38" s="41">
        <v>2.3399999999999997E-2</v>
      </c>
      <c r="N38" s="41">
        <v>2.3599999999999156E-2</v>
      </c>
      <c r="O38" s="10">
        <v>5048254.0897709997</v>
      </c>
      <c r="P38" s="10">
        <v>101.81</v>
      </c>
      <c r="Q38" s="10">
        <v>5139.6274886130004</v>
      </c>
      <c r="R38" s="41">
        <v>3.6125163235377774E-3</v>
      </c>
      <c r="S38" s="41">
        <v>7.3169952804761126E-3</v>
      </c>
      <c r="T38" s="41">
        <f>Q38/'סכום נכסי הקרן'!$C$42</f>
        <v>1.1248566336844812E-3</v>
      </c>
    </row>
    <row r="39" spans="2:20" ht="15" x14ac:dyDescent="0.25">
      <c r="B39" s="11" t="s">
        <v>312</v>
      </c>
      <c r="C39" s="3" t="s">
        <v>313</v>
      </c>
      <c r="D39" s="3" t="s">
        <v>134</v>
      </c>
      <c r="E39" s="3"/>
      <c r="F39" s="3" t="s">
        <v>314</v>
      </c>
      <c r="G39" s="3" t="s">
        <v>315</v>
      </c>
      <c r="H39" s="3" t="s">
        <v>85</v>
      </c>
      <c r="I39" s="3" t="s">
        <v>86</v>
      </c>
      <c r="J39" s="3"/>
      <c r="K39" s="10">
        <v>3.6999999999998754</v>
      </c>
      <c r="L39" s="3" t="s">
        <v>73</v>
      </c>
      <c r="M39" s="41">
        <v>3.7000000000000005E-2</v>
      </c>
      <c r="N39" s="41">
        <v>1.0799999999999978E-2</v>
      </c>
      <c r="O39" s="10">
        <v>3484922.1369969998</v>
      </c>
      <c r="P39" s="10">
        <v>112.98</v>
      </c>
      <c r="Q39" s="10">
        <v>3937.265030388</v>
      </c>
      <c r="R39" s="41">
        <v>1.2124708830300111E-3</v>
      </c>
      <c r="S39" s="41">
        <v>5.6052602468096629E-3</v>
      </c>
      <c r="T39" s="41">
        <f>Q39/'סכום נכסי הקרן'!$C$42</f>
        <v>8.6170810974494586E-4</v>
      </c>
    </row>
    <row r="40" spans="2:20" ht="15" x14ac:dyDescent="0.25">
      <c r="B40" s="11" t="s">
        <v>316</v>
      </c>
      <c r="C40" s="3" t="s">
        <v>317</v>
      </c>
      <c r="D40" s="3" t="s">
        <v>134</v>
      </c>
      <c r="E40" s="3"/>
      <c r="F40" s="3" t="s">
        <v>284</v>
      </c>
      <c r="G40" s="3" t="s">
        <v>257</v>
      </c>
      <c r="H40" s="3" t="s">
        <v>85</v>
      </c>
      <c r="I40" s="3" t="s">
        <v>72</v>
      </c>
      <c r="J40" s="3"/>
      <c r="K40" s="10">
        <v>2.1400000000005144</v>
      </c>
      <c r="L40" s="3" t="s">
        <v>73</v>
      </c>
      <c r="M40" s="41">
        <v>4.2000000000000003E-2</v>
      </c>
      <c r="N40" s="41">
        <v>1.0299999999997568E-2</v>
      </c>
      <c r="O40" s="10">
        <v>757087.00215399999</v>
      </c>
      <c r="P40" s="10">
        <v>129.6</v>
      </c>
      <c r="Q40" s="10">
        <v>981.18475490000003</v>
      </c>
      <c r="R40" s="41">
        <v>5.8052141406586665E-3</v>
      </c>
      <c r="S40" s="41">
        <v>1.3968569194527077E-3</v>
      </c>
      <c r="T40" s="41">
        <f>Q40/'סכום נכסי הקרן'!$C$42</f>
        <v>2.1474166811984136E-4</v>
      </c>
    </row>
    <row r="41" spans="2:20" ht="15" x14ac:dyDescent="0.25">
      <c r="B41" s="11" t="s">
        <v>318</v>
      </c>
      <c r="C41" s="3" t="s">
        <v>319</v>
      </c>
      <c r="D41" s="3" t="s">
        <v>134</v>
      </c>
      <c r="E41" s="3"/>
      <c r="F41" s="3" t="s">
        <v>284</v>
      </c>
      <c r="G41" s="3" t="s">
        <v>257</v>
      </c>
      <c r="H41" s="3" t="s">
        <v>85</v>
      </c>
      <c r="I41" s="3" t="s">
        <v>72</v>
      </c>
      <c r="J41" s="3"/>
      <c r="K41" s="10">
        <v>0.44999999999985063</v>
      </c>
      <c r="L41" s="3" t="s">
        <v>73</v>
      </c>
      <c r="M41" s="41">
        <v>3.85E-2</v>
      </c>
      <c r="N41" s="41">
        <v>1.4500000000001163E-2</v>
      </c>
      <c r="O41" s="10">
        <v>924912.13780999999</v>
      </c>
      <c r="P41" s="10">
        <v>120.57</v>
      </c>
      <c r="Q41" s="10">
        <v>1115.166564594</v>
      </c>
      <c r="R41" s="41">
        <v>2.5182615478297329E-3</v>
      </c>
      <c r="S41" s="41">
        <v>1.5875992001671423E-3</v>
      </c>
      <c r="T41" s="41">
        <f>Q41/'סכום נכסי הקרן'!$C$42</f>
        <v>2.4406486863607545E-4</v>
      </c>
    </row>
    <row r="42" spans="2:20" ht="15" x14ac:dyDescent="0.25">
      <c r="B42" s="11" t="s">
        <v>320</v>
      </c>
      <c r="C42" s="3" t="s">
        <v>321</v>
      </c>
      <c r="D42" s="3" t="s">
        <v>134</v>
      </c>
      <c r="E42" s="3"/>
      <c r="F42" s="3" t="s">
        <v>284</v>
      </c>
      <c r="G42" s="3" t="s">
        <v>257</v>
      </c>
      <c r="H42" s="3" t="s">
        <v>85</v>
      </c>
      <c r="I42" s="3" t="s">
        <v>72</v>
      </c>
      <c r="J42" s="3"/>
      <c r="K42" s="10">
        <v>1.1499999999997597</v>
      </c>
      <c r="L42" s="3" t="s">
        <v>73</v>
      </c>
      <c r="M42" s="41">
        <v>5.2499999999999998E-2</v>
      </c>
      <c r="N42" s="41">
        <v>1.0000000000005095E-2</v>
      </c>
      <c r="O42" s="10">
        <v>650963.007965</v>
      </c>
      <c r="P42" s="10">
        <v>130.21</v>
      </c>
      <c r="Q42" s="10">
        <v>847.61893279800006</v>
      </c>
      <c r="R42" s="41">
        <v>8.4103747799095605E-3</v>
      </c>
      <c r="S42" s="41">
        <v>1.206706856608954E-3</v>
      </c>
      <c r="T42" s="41">
        <f>Q42/'סכום נכסי הקרן'!$C$42</f>
        <v>1.8550951046681643E-4</v>
      </c>
    </row>
    <row r="43" spans="2:20" ht="15" x14ac:dyDescent="0.25">
      <c r="B43" s="11" t="s">
        <v>322</v>
      </c>
      <c r="C43" s="3" t="s">
        <v>323</v>
      </c>
      <c r="D43" s="3" t="s">
        <v>134</v>
      </c>
      <c r="E43" s="3"/>
      <c r="F43" s="3" t="s">
        <v>284</v>
      </c>
      <c r="G43" s="3" t="s">
        <v>257</v>
      </c>
      <c r="H43" s="3" t="s">
        <v>85</v>
      </c>
      <c r="I43" s="3" t="s">
        <v>72</v>
      </c>
      <c r="J43" s="3"/>
      <c r="K43" s="10">
        <v>2.4499999999995183</v>
      </c>
      <c r="L43" s="3" t="s">
        <v>73</v>
      </c>
      <c r="M43" s="41">
        <v>2.7999999999999997E-2</v>
      </c>
      <c r="N43" s="41">
        <v>7.7000000000036406E-3</v>
      </c>
      <c r="O43" s="10">
        <v>827269.28899399994</v>
      </c>
      <c r="P43" s="10">
        <v>107.21</v>
      </c>
      <c r="Q43" s="10">
        <v>886.91540485299993</v>
      </c>
      <c r="R43" s="41">
        <v>8.4112001223548161E-4</v>
      </c>
      <c r="S43" s="41">
        <v>1.2626510084376287E-3</v>
      </c>
      <c r="T43" s="41">
        <f>Q43/'סכום נכסי הקרן'!$C$42</f>
        <v>1.9410991922589406E-4</v>
      </c>
    </row>
    <row r="44" spans="2:20" ht="15" x14ac:dyDescent="0.25">
      <c r="B44" s="11" t="s">
        <v>324</v>
      </c>
      <c r="C44" s="3" t="s">
        <v>325</v>
      </c>
      <c r="D44" s="3" t="s">
        <v>134</v>
      </c>
      <c r="E44" s="3"/>
      <c r="F44" s="3" t="s">
        <v>284</v>
      </c>
      <c r="G44" s="3" t="s">
        <v>257</v>
      </c>
      <c r="H44" s="3" t="s">
        <v>85</v>
      </c>
      <c r="I44" s="3" t="s">
        <v>86</v>
      </c>
      <c r="J44" s="3"/>
      <c r="K44" s="10">
        <v>2.0099999999999802</v>
      </c>
      <c r="L44" s="3" t="s">
        <v>73</v>
      </c>
      <c r="M44" s="41">
        <v>3.1E-2</v>
      </c>
      <c r="N44" s="41">
        <v>7.69999999999855E-3</v>
      </c>
      <c r="O44" s="10">
        <v>1898310.110625</v>
      </c>
      <c r="P44" s="10">
        <v>112.61</v>
      </c>
      <c r="Q44" s="10">
        <v>2137.6870157799999</v>
      </c>
      <c r="R44" s="41">
        <v>2.2071140601183366E-3</v>
      </c>
      <c r="S44" s="41">
        <v>3.0433033989820117E-3</v>
      </c>
      <c r="T44" s="41">
        <f>Q44/'סכום נכסי הקרן'!$C$42</f>
        <v>4.6785324924204324E-4</v>
      </c>
    </row>
    <row r="45" spans="2:20" ht="15" x14ac:dyDescent="0.25">
      <c r="B45" s="11" t="s">
        <v>326</v>
      </c>
      <c r="C45" s="3" t="s">
        <v>327</v>
      </c>
      <c r="D45" s="3" t="s">
        <v>134</v>
      </c>
      <c r="E45" s="3"/>
      <c r="F45" s="3" t="s">
        <v>328</v>
      </c>
      <c r="G45" s="3" t="s">
        <v>257</v>
      </c>
      <c r="H45" s="3" t="s">
        <v>85</v>
      </c>
      <c r="I45" s="3" t="s">
        <v>72</v>
      </c>
      <c r="J45" s="3"/>
      <c r="K45" s="10">
        <v>3.719999999999787</v>
      </c>
      <c r="L45" s="3" t="s">
        <v>73</v>
      </c>
      <c r="M45" s="41">
        <v>3.85E-2</v>
      </c>
      <c r="N45" s="41">
        <v>8.3999999999977652E-3</v>
      </c>
      <c r="O45" s="10">
        <v>2314339.6358960001</v>
      </c>
      <c r="P45" s="10">
        <v>119.25</v>
      </c>
      <c r="Q45" s="10">
        <v>2759.8500159199998</v>
      </c>
      <c r="R45" s="41">
        <v>5.4335767266119319E-3</v>
      </c>
      <c r="S45" s="41">
        <v>3.9290414696490274E-3</v>
      </c>
      <c r="T45" s="41">
        <f>Q45/'סכום נכסי הקרן'!$C$42</f>
        <v>6.040195724806522E-4</v>
      </c>
    </row>
    <row r="46" spans="2:20" ht="15" x14ac:dyDescent="0.25">
      <c r="B46" s="11" t="s">
        <v>329</v>
      </c>
      <c r="C46" s="3" t="s">
        <v>330</v>
      </c>
      <c r="D46" s="3" t="s">
        <v>134</v>
      </c>
      <c r="E46" s="3"/>
      <c r="F46" s="3" t="s">
        <v>331</v>
      </c>
      <c r="G46" s="3" t="s">
        <v>257</v>
      </c>
      <c r="H46" s="3" t="s">
        <v>85</v>
      </c>
      <c r="I46" s="3" t="s">
        <v>72</v>
      </c>
      <c r="J46" s="3"/>
      <c r="K46" s="10">
        <v>0.18999999999981146</v>
      </c>
      <c r="L46" s="3" t="s">
        <v>73</v>
      </c>
      <c r="M46" s="41">
        <v>4.2900000000000001E-2</v>
      </c>
      <c r="N46" s="41">
        <v>3.8900000000011328E-2</v>
      </c>
      <c r="O46" s="10">
        <v>194021.56917000003</v>
      </c>
      <c r="P46" s="10">
        <v>119.54</v>
      </c>
      <c r="Q46" s="10">
        <v>231.93338393200003</v>
      </c>
      <c r="R46" s="41">
        <v>6.8347720903053153E-4</v>
      </c>
      <c r="S46" s="41">
        <v>3.3019036484164974E-4</v>
      </c>
      <c r="T46" s="41">
        <f>Q46/'סכום נכסי הקרן'!$C$42</f>
        <v>5.0760839392896379E-5</v>
      </c>
    </row>
    <row r="47" spans="2:20" ht="15" x14ac:dyDescent="0.25">
      <c r="B47" s="11" t="s">
        <v>332</v>
      </c>
      <c r="C47" s="3" t="s">
        <v>333</v>
      </c>
      <c r="D47" s="3" t="s">
        <v>134</v>
      </c>
      <c r="E47" s="3"/>
      <c r="F47" s="3" t="s">
        <v>331</v>
      </c>
      <c r="G47" s="3" t="s">
        <v>257</v>
      </c>
      <c r="H47" s="3" t="s">
        <v>85</v>
      </c>
      <c r="I47" s="3" t="s">
        <v>72</v>
      </c>
      <c r="J47" s="3"/>
      <c r="K47" s="10">
        <v>3.1899999999996589</v>
      </c>
      <c r="L47" s="3" t="s">
        <v>73</v>
      </c>
      <c r="M47" s="41">
        <v>4.7500000000000001E-2</v>
      </c>
      <c r="N47" s="41">
        <v>7.9999999999999967E-3</v>
      </c>
      <c r="O47" s="10">
        <v>2188328.0742890001</v>
      </c>
      <c r="P47" s="10">
        <v>132.66999999999999</v>
      </c>
      <c r="Q47" s="10">
        <v>2903.254856301</v>
      </c>
      <c r="R47" s="41">
        <v>5.0265001883253837E-3</v>
      </c>
      <c r="S47" s="41">
        <v>4.1331987831099634E-3</v>
      </c>
      <c r="T47" s="41">
        <f>Q47/'סכום נכסי הקרן'!$C$42</f>
        <v>6.3540509338900965E-4</v>
      </c>
    </row>
    <row r="48" spans="2:20" ht="15" x14ac:dyDescent="0.25">
      <c r="B48" s="11" t="s">
        <v>334</v>
      </c>
      <c r="C48" s="3" t="s">
        <v>335</v>
      </c>
      <c r="D48" s="3" t="s">
        <v>134</v>
      </c>
      <c r="E48" s="3"/>
      <c r="F48" s="3" t="s">
        <v>331</v>
      </c>
      <c r="G48" s="3" t="s">
        <v>257</v>
      </c>
      <c r="H48" s="3" t="s">
        <v>85</v>
      </c>
      <c r="I48" s="3" t="s">
        <v>72</v>
      </c>
      <c r="J48" s="3"/>
      <c r="K48" s="10">
        <v>0.73000000000089982</v>
      </c>
      <c r="L48" s="3" t="s">
        <v>73</v>
      </c>
      <c r="M48" s="41">
        <v>5.5E-2</v>
      </c>
      <c r="N48" s="41">
        <v>1.1799999999998341E-2</v>
      </c>
      <c r="O48" s="10">
        <v>834966.357709</v>
      </c>
      <c r="P48" s="10">
        <v>132.62</v>
      </c>
      <c r="Q48" s="10">
        <v>1107.332383831</v>
      </c>
      <c r="R48" s="41">
        <v>5.2185397356812498E-3</v>
      </c>
      <c r="S48" s="41">
        <v>1.5764461226734393E-3</v>
      </c>
      <c r="T48" s="41">
        <f>Q48/'סכום נכסי הקרן'!$C$42</f>
        <v>2.423502832463234E-4</v>
      </c>
    </row>
    <row r="49" spans="2:20" ht="15" x14ac:dyDescent="0.25">
      <c r="B49" s="11" t="s">
        <v>336</v>
      </c>
      <c r="C49" s="3" t="s">
        <v>337</v>
      </c>
      <c r="D49" s="3" t="s">
        <v>134</v>
      </c>
      <c r="E49" s="3"/>
      <c r="F49" s="3" t="s">
        <v>331</v>
      </c>
      <c r="G49" s="3" t="s">
        <v>257</v>
      </c>
      <c r="H49" s="3" t="s">
        <v>85</v>
      </c>
      <c r="I49" s="3" t="s">
        <v>72</v>
      </c>
      <c r="J49" s="3"/>
      <c r="K49" s="10">
        <v>1.8800000000000585</v>
      </c>
      <c r="L49" s="3" t="s">
        <v>73</v>
      </c>
      <c r="M49" s="41">
        <v>5.2499999999999998E-2</v>
      </c>
      <c r="N49" s="41">
        <v>8.7999999999979761E-3</v>
      </c>
      <c r="O49" s="10">
        <v>2371818.2662869999</v>
      </c>
      <c r="P49" s="10">
        <v>132.72</v>
      </c>
      <c r="Q49" s="10">
        <v>3147.8772032459997</v>
      </c>
      <c r="R49" s="41">
        <v>6.5883840730194439E-3</v>
      </c>
      <c r="S49" s="41">
        <v>4.4814537027634081E-3</v>
      </c>
      <c r="T49" s="41">
        <f>Q49/'סכום נכסי הקרן'!$C$42</f>
        <v>6.8894303370047895E-4</v>
      </c>
    </row>
    <row r="50" spans="2:20" ht="15" x14ac:dyDescent="0.25">
      <c r="B50" s="11" t="s">
        <v>338</v>
      </c>
      <c r="C50" s="3" t="s">
        <v>339</v>
      </c>
      <c r="D50" s="3" t="s">
        <v>134</v>
      </c>
      <c r="E50" s="3"/>
      <c r="F50" s="3" t="s">
        <v>340</v>
      </c>
      <c r="G50" s="3" t="s">
        <v>298</v>
      </c>
      <c r="H50" s="3" t="s">
        <v>85</v>
      </c>
      <c r="I50" s="3" t="s">
        <v>72</v>
      </c>
      <c r="J50" s="3"/>
      <c r="K50" s="10">
        <v>0.99999999999454003</v>
      </c>
      <c r="L50" s="3" t="s">
        <v>73</v>
      </c>
      <c r="M50" s="41">
        <v>0.04</v>
      </c>
      <c r="N50" s="41">
        <v>7.5000000000274847E-3</v>
      </c>
      <c r="O50" s="10">
        <v>178339.889589</v>
      </c>
      <c r="P50" s="10">
        <v>122.9</v>
      </c>
      <c r="Q50" s="10">
        <v>219.179724502</v>
      </c>
      <c r="R50" s="41">
        <v>7.1346423782897425E-3</v>
      </c>
      <c r="S50" s="41">
        <v>3.1203370542132018E-4</v>
      </c>
      <c r="T50" s="41">
        <f>Q50/'סכום נכסי הקרן'!$C$42</f>
        <v>4.7969579044676155E-5</v>
      </c>
    </row>
    <row r="51" spans="2:20" ht="15" x14ac:dyDescent="0.25">
      <c r="B51" s="11" t="s">
        <v>341</v>
      </c>
      <c r="C51" s="3" t="s">
        <v>342</v>
      </c>
      <c r="D51" s="3" t="s">
        <v>134</v>
      </c>
      <c r="E51" s="3"/>
      <c r="F51" s="3" t="s">
        <v>340</v>
      </c>
      <c r="G51" s="3" t="s">
        <v>298</v>
      </c>
      <c r="H51" s="3" t="s">
        <v>85</v>
      </c>
      <c r="I51" s="3" t="s">
        <v>72</v>
      </c>
      <c r="J51" s="3"/>
      <c r="K51" s="10">
        <v>3.0199999999993672</v>
      </c>
      <c r="L51" s="3" t="s">
        <v>73</v>
      </c>
      <c r="M51" s="41">
        <v>3.6400000000000002E-2</v>
      </c>
      <c r="N51" s="41">
        <v>1.1100000000016652E-2</v>
      </c>
      <c r="O51" s="10">
        <v>249513.66584699997</v>
      </c>
      <c r="P51" s="10">
        <v>117.48</v>
      </c>
      <c r="Q51" s="10">
        <v>293.12865479100003</v>
      </c>
      <c r="R51" s="41">
        <v>2.2631625020136052E-3</v>
      </c>
      <c r="S51" s="41">
        <v>4.1731059078308196E-4</v>
      </c>
      <c r="T51" s="41">
        <f>Q51/'סכום נכסי הקרן'!$C$42</f>
        <v>6.4154009720585064E-5</v>
      </c>
    </row>
    <row r="52" spans="2:20" ht="15" x14ac:dyDescent="0.25">
      <c r="B52" s="11" t="s">
        <v>343</v>
      </c>
      <c r="C52" s="3" t="s">
        <v>344</v>
      </c>
      <c r="D52" s="3" t="s">
        <v>134</v>
      </c>
      <c r="E52" s="3"/>
      <c r="F52" s="3" t="s">
        <v>345</v>
      </c>
      <c r="G52" s="3" t="s">
        <v>346</v>
      </c>
      <c r="H52" s="3" t="s">
        <v>85</v>
      </c>
      <c r="I52" s="3" t="s">
        <v>86</v>
      </c>
      <c r="J52" s="3"/>
      <c r="K52" s="10">
        <v>8.9599999999999689</v>
      </c>
      <c r="L52" s="3" t="s">
        <v>73</v>
      </c>
      <c r="M52" s="41">
        <v>3.8185999999999998E-2</v>
      </c>
      <c r="N52" s="41">
        <v>2.6000000000000034E-2</v>
      </c>
      <c r="O52" s="10">
        <v>7723104.9224819997</v>
      </c>
      <c r="P52" s="10">
        <v>112.62</v>
      </c>
      <c r="Q52" s="10">
        <v>8697.7607636079993</v>
      </c>
      <c r="R52" s="41">
        <v>2.7810734453700961E-3</v>
      </c>
      <c r="S52" s="41">
        <v>1.2382507214585035E-2</v>
      </c>
      <c r="T52" s="41">
        <f>Q52/'סכום נכסי הקרן'!$C$42</f>
        <v>1.9035881325682091E-3</v>
      </c>
    </row>
    <row r="53" spans="2:20" ht="15" x14ac:dyDescent="0.25">
      <c r="B53" s="11" t="s">
        <v>347</v>
      </c>
      <c r="C53" s="3" t="s">
        <v>348</v>
      </c>
      <c r="D53" s="3" t="s">
        <v>134</v>
      </c>
      <c r="E53" s="3"/>
      <c r="F53" s="3" t="s">
        <v>349</v>
      </c>
      <c r="G53" s="3" t="s">
        <v>298</v>
      </c>
      <c r="H53" s="3" t="s">
        <v>85</v>
      </c>
      <c r="I53" s="3" t="s">
        <v>72</v>
      </c>
      <c r="J53" s="3"/>
      <c r="K53" s="10">
        <v>5.6600000000008555</v>
      </c>
      <c r="L53" s="3" t="s">
        <v>73</v>
      </c>
      <c r="M53" s="41">
        <v>3.0499999999999999E-2</v>
      </c>
      <c r="N53" s="41">
        <v>1.6500000000005028E-2</v>
      </c>
      <c r="O53" s="10">
        <v>516952.40539700002</v>
      </c>
      <c r="P53" s="10">
        <v>109.22</v>
      </c>
      <c r="Q53" s="10">
        <v>564.61541712200005</v>
      </c>
      <c r="R53" s="41">
        <v>1.9492694031134474E-3</v>
      </c>
      <c r="S53" s="41">
        <v>8.0381085040087436E-4</v>
      </c>
      <c r="T53" s="41">
        <f>Q53/'סכום נכסי הקרן'!$C$42</f>
        <v>1.2357148428311597E-4</v>
      </c>
    </row>
    <row r="54" spans="2:20" ht="15" x14ac:dyDescent="0.25">
      <c r="B54" s="11" t="s">
        <v>350</v>
      </c>
      <c r="C54" s="3" t="s">
        <v>351</v>
      </c>
      <c r="D54" s="3" t="s">
        <v>134</v>
      </c>
      <c r="E54" s="3"/>
      <c r="F54" s="3" t="s">
        <v>349</v>
      </c>
      <c r="G54" s="3" t="s">
        <v>298</v>
      </c>
      <c r="H54" s="3" t="s">
        <v>85</v>
      </c>
      <c r="I54" s="3" t="s">
        <v>72</v>
      </c>
      <c r="J54" s="3"/>
      <c r="K54" s="10">
        <v>2.9799999999999662</v>
      </c>
      <c r="L54" s="3" t="s">
        <v>73</v>
      </c>
      <c r="M54" s="41">
        <v>0.03</v>
      </c>
      <c r="N54" s="41">
        <v>1.1800000000002002E-2</v>
      </c>
      <c r="O54" s="10">
        <v>2199129.7590930001</v>
      </c>
      <c r="P54" s="10">
        <v>112.89</v>
      </c>
      <c r="Q54" s="10">
        <v>2482.5975847780001</v>
      </c>
      <c r="R54" s="41">
        <v>2.0919715179720392E-3</v>
      </c>
      <c r="S54" s="41">
        <v>3.5343329553333331E-3</v>
      </c>
      <c r="T54" s="41">
        <f>Q54/'סכום נכסי הקרן'!$C$42</f>
        <v>5.4334022615328047E-4</v>
      </c>
    </row>
    <row r="55" spans="2:20" ht="15" x14ac:dyDescent="0.25">
      <c r="B55" s="11" t="s">
        <v>352</v>
      </c>
      <c r="C55" s="3" t="s">
        <v>353</v>
      </c>
      <c r="D55" s="3" t="s">
        <v>134</v>
      </c>
      <c r="E55" s="3"/>
      <c r="F55" s="3" t="s">
        <v>275</v>
      </c>
      <c r="G55" s="3" t="s">
        <v>257</v>
      </c>
      <c r="H55" s="3" t="s">
        <v>85</v>
      </c>
      <c r="I55" s="3" t="s">
        <v>72</v>
      </c>
      <c r="J55" s="3"/>
      <c r="K55" s="10">
        <v>3.1999999999999624</v>
      </c>
      <c r="L55" s="3" t="s">
        <v>73</v>
      </c>
      <c r="M55" s="41">
        <v>6.5000000000000002E-2</v>
      </c>
      <c r="N55" s="41">
        <v>1.1300000000000678E-2</v>
      </c>
      <c r="O55" s="10">
        <v>3644257.6748939999</v>
      </c>
      <c r="P55" s="10">
        <v>130.1</v>
      </c>
      <c r="Q55" s="10">
        <v>4741.1792349469997</v>
      </c>
      <c r="R55" s="41">
        <v>2.3138143967580951E-3</v>
      </c>
      <c r="S55" s="41">
        <v>6.7497471680307399E-3</v>
      </c>
      <c r="T55" s="41">
        <f>Q55/'סכום נכסי הקרן'!$C$42</f>
        <v>1.037652422424192E-3</v>
      </c>
    </row>
    <row r="56" spans="2:20" ht="15" x14ac:dyDescent="0.25">
      <c r="B56" s="11" t="s">
        <v>354</v>
      </c>
      <c r="C56" s="3" t="s">
        <v>355</v>
      </c>
      <c r="D56" s="3" t="s">
        <v>134</v>
      </c>
      <c r="E56" s="3"/>
      <c r="F56" s="3"/>
      <c r="G56" s="3" t="s">
        <v>257</v>
      </c>
      <c r="H56" s="3" t="s">
        <v>356</v>
      </c>
      <c r="I56" s="3" t="s">
        <v>86</v>
      </c>
      <c r="J56" s="3"/>
      <c r="K56" s="10">
        <v>4.5600000000003291</v>
      </c>
      <c r="L56" s="3" t="s">
        <v>73</v>
      </c>
      <c r="M56" s="41">
        <v>9.4999999999999998E-3</v>
      </c>
      <c r="N56" s="41">
        <v>9.7999999999975433E-3</v>
      </c>
      <c r="O56" s="10">
        <v>1364461.893342</v>
      </c>
      <c r="P56" s="10">
        <v>99.57</v>
      </c>
      <c r="Q56" s="10">
        <v>1358.5947072000001</v>
      </c>
      <c r="R56" s="41">
        <v>3.161169453010898E-3</v>
      </c>
      <c r="S56" s="41">
        <v>1.9341539990371751E-3</v>
      </c>
      <c r="T56" s="41">
        <f>Q56/'סכום נכסי הקרן'!$C$42</f>
        <v>2.9734144590602577E-4</v>
      </c>
    </row>
    <row r="57" spans="2:20" ht="15" x14ac:dyDescent="0.25">
      <c r="B57" s="11" t="s">
        <v>357</v>
      </c>
      <c r="C57" s="3" t="s">
        <v>358</v>
      </c>
      <c r="D57" s="3" t="s">
        <v>134</v>
      </c>
      <c r="E57" s="3"/>
      <c r="F57" s="3" t="s">
        <v>359</v>
      </c>
      <c r="G57" s="3" t="s">
        <v>257</v>
      </c>
      <c r="H57" s="3" t="s">
        <v>356</v>
      </c>
      <c r="I57" s="3" t="s">
        <v>86</v>
      </c>
      <c r="J57" s="3"/>
      <c r="K57" s="10">
        <v>1.0800000000000705</v>
      </c>
      <c r="L57" s="3" t="s">
        <v>73</v>
      </c>
      <c r="M57" s="41">
        <v>1.6E-2</v>
      </c>
      <c r="N57" s="41">
        <v>6.9999999999993366E-3</v>
      </c>
      <c r="O57" s="10">
        <v>1127482.5032830001</v>
      </c>
      <c r="P57" s="10">
        <v>102.72</v>
      </c>
      <c r="Q57" s="10">
        <v>1158.15002736</v>
      </c>
      <c r="R57" s="41">
        <v>2.2074593554328148E-3</v>
      </c>
      <c r="S57" s="41">
        <v>1.648792310931327E-3</v>
      </c>
      <c r="T57" s="41">
        <f>Q57/'סכום נכסי הקרן'!$C$42</f>
        <v>2.5347221057635933E-4</v>
      </c>
    </row>
    <row r="58" spans="2:20" ht="15" x14ac:dyDescent="0.25">
      <c r="B58" s="11" t="s">
        <v>360</v>
      </c>
      <c r="C58" s="3" t="s">
        <v>361</v>
      </c>
      <c r="D58" s="3" t="s">
        <v>134</v>
      </c>
      <c r="E58" s="3"/>
      <c r="F58" s="3" t="s">
        <v>362</v>
      </c>
      <c r="G58" s="3" t="s">
        <v>363</v>
      </c>
      <c r="H58" s="3" t="s">
        <v>356</v>
      </c>
      <c r="I58" s="3" t="s">
        <v>72</v>
      </c>
      <c r="J58" s="3"/>
      <c r="K58" s="10">
        <v>8.9300000000000086</v>
      </c>
      <c r="L58" s="3" t="s">
        <v>73</v>
      </c>
      <c r="M58" s="41">
        <v>5.1500000000000004E-2</v>
      </c>
      <c r="N58" s="41">
        <v>4.2699999999999655E-2</v>
      </c>
      <c r="O58" s="10">
        <v>7135557.1248519998</v>
      </c>
      <c r="P58" s="10">
        <v>129.56</v>
      </c>
      <c r="Q58" s="10">
        <v>9244.8278108489994</v>
      </c>
      <c r="R58" s="41">
        <v>2.0094375998943401E-3</v>
      </c>
      <c r="S58" s="41">
        <v>1.3161335449050455E-2</v>
      </c>
      <c r="T58" s="41">
        <f>Q58/'סכום נכסי הקרן'!$C$42</f>
        <v>2.02331898826205E-3</v>
      </c>
    </row>
    <row r="59" spans="2:20" ht="15" x14ac:dyDescent="0.25">
      <c r="B59" s="11" t="s">
        <v>364</v>
      </c>
      <c r="C59" s="3" t="s">
        <v>365</v>
      </c>
      <c r="D59" s="3" t="s">
        <v>134</v>
      </c>
      <c r="E59" s="3"/>
      <c r="F59" s="3" t="s">
        <v>366</v>
      </c>
      <c r="G59" s="3" t="s">
        <v>298</v>
      </c>
      <c r="H59" s="3" t="s">
        <v>356</v>
      </c>
      <c r="I59" s="3" t="s">
        <v>86</v>
      </c>
      <c r="J59" s="3"/>
      <c r="K59" s="10">
        <v>1.1600000000001334</v>
      </c>
      <c r="L59" s="3" t="s">
        <v>73</v>
      </c>
      <c r="M59" s="41">
        <v>4.2500000000000003E-2</v>
      </c>
      <c r="N59" s="41">
        <v>1.080000000000066E-2</v>
      </c>
      <c r="O59" s="10">
        <v>1388491.6159470002</v>
      </c>
      <c r="P59" s="10">
        <v>128.24</v>
      </c>
      <c r="Q59" s="10">
        <v>1780.6016484869997</v>
      </c>
      <c r="R59" s="41">
        <v>2.2998754459559543E-3</v>
      </c>
      <c r="S59" s="41">
        <v>2.5349412748789167E-3</v>
      </c>
      <c r="T59" s="41">
        <f>Q59/'סכום נכסי הקרן'!$C$42</f>
        <v>3.897017012784793E-4</v>
      </c>
    </row>
    <row r="60" spans="2:20" ht="15" x14ac:dyDescent="0.25">
      <c r="B60" s="11" t="s">
        <v>367</v>
      </c>
      <c r="C60" s="3" t="s">
        <v>368</v>
      </c>
      <c r="D60" s="3" t="s">
        <v>134</v>
      </c>
      <c r="E60" s="3"/>
      <c r="F60" s="3" t="s">
        <v>369</v>
      </c>
      <c r="G60" s="3" t="s">
        <v>298</v>
      </c>
      <c r="H60" s="3" t="s">
        <v>356</v>
      </c>
      <c r="I60" s="3" t="s">
        <v>86</v>
      </c>
      <c r="J60" s="3"/>
      <c r="K60" s="10">
        <v>1.4800000000000266</v>
      </c>
      <c r="L60" s="3" t="s">
        <v>73</v>
      </c>
      <c r="M60" s="41">
        <v>4.9500000000000002E-2</v>
      </c>
      <c r="N60" s="41">
        <v>1.0000000000005851E-2</v>
      </c>
      <c r="O60" s="10">
        <v>973417.796172</v>
      </c>
      <c r="P60" s="10">
        <v>127.29</v>
      </c>
      <c r="Q60" s="10">
        <v>1239.063512723</v>
      </c>
      <c r="R60" s="41">
        <v>2.5155962596398306E-3</v>
      </c>
      <c r="S60" s="41">
        <v>1.763984237163264E-3</v>
      </c>
      <c r="T60" s="41">
        <f>Q60/'סכום נכסי הקרן'!$C$42</f>
        <v>2.7118090074247577E-4</v>
      </c>
    </row>
    <row r="61" spans="2:20" ht="15" x14ac:dyDescent="0.25">
      <c r="B61" s="11" t="s">
        <v>370</v>
      </c>
      <c r="C61" s="3" t="s">
        <v>371</v>
      </c>
      <c r="D61" s="3" t="s">
        <v>134</v>
      </c>
      <c r="E61" s="3"/>
      <c r="F61" s="3" t="s">
        <v>369</v>
      </c>
      <c r="G61" s="3" t="s">
        <v>298</v>
      </c>
      <c r="H61" s="3" t="s">
        <v>356</v>
      </c>
      <c r="I61" s="3" t="s">
        <v>86</v>
      </c>
      <c r="J61" s="3"/>
      <c r="K61" s="10">
        <v>3.9500000000000677</v>
      </c>
      <c r="L61" s="3" t="s">
        <v>73</v>
      </c>
      <c r="M61" s="41">
        <v>4.8000000000000001E-2</v>
      </c>
      <c r="N61" s="41">
        <v>1.2300000000000047E-2</v>
      </c>
      <c r="O61" s="10">
        <v>909641.26222799998</v>
      </c>
      <c r="P61" s="10">
        <v>118.14</v>
      </c>
      <c r="Q61" s="10">
        <v>1074.6501871959999</v>
      </c>
      <c r="R61" s="41">
        <v>6.6907722300532679E-4</v>
      </c>
      <c r="S61" s="41">
        <v>1.529918338497699E-3</v>
      </c>
      <c r="T61" s="41">
        <f>Q61/'סכום נכסי הקרן'!$C$42</f>
        <v>2.3519747192493688E-4</v>
      </c>
    </row>
    <row r="62" spans="2:20" ht="15" x14ac:dyDescent="0.25">
      <c r="B62" s="11" t="s">
        <v>372</v>
      </c>
      <c r="C62" s="3" t="s">
        <v>373</v>
      </c>
      <c r="D62" s="3" t="s">
        <v>134</v>
      </c>
      <c r="E62" s="3"/>
      <c r="F62" s="3" t="s">
        <v>369</v>
      </c>
      <c r="G62" s="3" t="s">
        <v>298</v>
      </c>
      <c r="H62" s="3" t="s">
        <v>356</v>
      </c>
      <c r="I62" s="3" t="s">
        <v>86</v>
      </c>
      <c r="J62" s="3"/>
      <c r="K62" s="10">
        <v>2.4400000000001416</v>
      </c>
      <c r="L62" s="3" t="s">
        <v>73</v>
      </c>
      <c r="M62" s="41">
        <v>4.9000000000000002E-2</v>
      </c>
      <c r="N62" s="41">
        <v>8.7000000000073945E-3</v>
      </c>
      <c r="O62" s="10">
        <v>808978.59271799994</v>
      </c>
      <c r="P62" s="10">
        <v>117.63</v>
      </c>
      <c r="Q62" s="10">
        <v>951.60151865900002</v>
      </c>
      <c r="R62" s="41">
        <v>2.0418055239726351E-3</v>
      </c>
      <c r="S62" s="41">
        <v>1.3547409489011099E-3</v>
      </c>
      <c r="T62" s="41">
        <f>Q62/'סכום נכסי הקרן'!$C$42</f>
        <v>2.0826709392058861E-4</v>
      </c>
    </row>
    <row r="63" spans="2:20" ht="15" x14ac:dyDescent="0.25">
      <c r="B63" s="11" t="s">
        <v>374</v>
      </c>
      <c r="C63" s="3" t="s">
        <v>375</v>
      </c>
      <c r="D63" s="3" t="s">
        <v>134</v>
      </c>
      <c r="E63" s="3"/>
      <c r="F63" s="3" t="s">
        <v>369</v>
      </c>
      <c r="G63" s="3" t="s">
        <v>298</v>
      </c>
      <c r="H63" s="3" t="s">
        <v>356</v>
      </c>
      <c r="I63" s="3" t="s">
        <v>86</v>
      </c>
      <c r="J63" s="3"/>
      <c r="K63" s="10">
        <v>7.7100000000323341</v>
      </c>
      <c r="L63" s="3" t="s">
        <v>73</v>
      </c>
      <c r="M63" s="41">
        <v>3.2000000000000001E-2</v>
      </c>
      <c r="N63" s="41">
        <v>2.5699999999832492E-2</v>
      </c>
      <c r="O63" s="10">
        <v>11370.515778000001</v>
      </c>
      <c r="P63" s="10">
        <v>106.49</v>
      </c>
      <c r="Q63" s="10">
        <v>12.108462251999999</v>
      </c>
      <c r="R63" s="41">
        <v>2.5059319303395751E-5</v>
      </c>
      <c r="S63" s="41">
        <v>1.7238128900975356E-5</v>
      </c>
      <c r="T63" s="41">
        <f>Q63/'סכום נכסי הקרן'!$C$42</f>
        <v>2.6500527748472979E-6</v>
      </c>
    </row>
    <row r="64" spans="2:20" ht="15" x14ac:dyDescent="0.25">
      <c r="B64" s="11" t="s">
        <v>376</v>
      </c>
      <c r="C64" s="3" t="s">
        <v>377</v>
      </c>
      <c r="D64" s="3" t="s">
        <v>134</v>
      </c>
      <c r="E64" s="3"/>
      <c r="F64" s="3" t="s">
        <v>284</v>
      </c>
      <c r="G64" s="3" t="s">
        <v>257</v>
      </c>
      <c r="H64" s="3" t="s">
        <v>356</v>
      </c>
      <c r="I64" s="3" t="s">
        <v>86</v>
      </c>
      <c r="J64" s="3"/>
      <c r="K64" s="10">
        <v>0.27000000000010899</v>
      </c>
      <c r="L64" s="3" t="s">
        <v>73</v>
      </c>
      <c r="M64" s="41">
        <v>4.2999999999999997E-2</v>
      </c>
      <c r="N64" s="41">
        <v>3.20000000000112E-2</v>
      </c>
      <c r="O64" s="10">
        <v>366903.11406499997</v>
      </c>
      <c r="P64" s="10">
        <v>117.15</v>
      </c>
      <c r="Q64" s="10">
        <v>429.82699804800001</v>
      </c>
      <c r="R64" s="41">
        <v>5.2414625751462775E-3</v>
      </c>
      <c r="S64" s="41">
        <v>6.1192024579726195E-4</v>
      </c>
      <c r="T64" s="41">
        <f>Q64/'סכום נכסי הקרן'!$C$42</f>
        <v>9.4071749589279442E-5</v>
      </c>
    </row>
    <row r="65" spans="2:20" ht="15" x14ac:dyDescent="0.25">
      <c r="B65" s="11" t="s">
        <v>378</v>
      </c>
      <c r="C65" s="3" t="s">
        <v>379</v>
      </c>
      <c r="D65" s="3" t="s">
        <v>134</v>
      </c>
      <c r="E65" s="3"/>
      <c r="F65" s="3" t="s">
        <v>380</v>
      </c>
      <c r="G65" s="3" t="s">
        <v>298</v>
      </c>
      <c r="H65" s="3" t="s">
        <v>356</v>
      </c>
      <c r="I65" s="3" t="s">
        <v>72</v>
      </c>
      <c r="J65" s="3"/>
      <c r="K65" s="10">
        <v>6.9700000000002165</v>
      </c>
      <c r="L65" s="3" t="s">
        <v>73</v>
      </c>
      <c r="M65" s="41">
        <v>3.3000000000000002E-2</v>
      </c>
      <c r="N65" s="41">
        <v>2.8699999999996777E-2</v>
      </c>
      <c r="O65" s="10">
        <v>1091569.47374</v>
      </c>
      <c r="P65" s="10">
        <v>104.63</v>
      </c>
      <c r="Q65" s="10">
        <v>1142.10914045</v>
      </c>
      <c r="R65" s="41">
        <v>6.9566275140426036E-3</v>
      </c>
      <c r="S65" s="41">
        <v>1.6259558127463593E-3</v>
      </c>
      <c r="T65" s="41">
        <f>Q65/'סכום נכסי הקרן'!$C$42</f>
        <v>2.4996150905355982E-4</v>
      </c>
    </row>
    <row r="66" spans="2:20" ht="15" x14ac:dyDescent="0.25">
      <c r="B66" s="11" t="s">
        <v>381</v>
      </c>
      <c r="C66" s="3" t="s">
        <v>382</v>
      </c>
      <c r="D66" s="3" t="s">
        <v>134</v>
      </c>
      <c r="E66" s="3"/>
      <c r="F66" s="3" t="s">
        <v>380</v>
      </c>
      <c r="G66" s="3" t="s">
        <v>298</v>
      </c>
      <c r="H66" s="3" t="s">
        <v>356</v>
      </c>
      <c r="I66" s="3" t="s">
        <v>72</v>
      </c>
      <c r="J66" s="3"/>
      <c r="K66" s="10">
        <v>1.94994452610461</v>
      </c>
      <c r="L66" s="3" t="s">
        <v>73</v>
      </c>
      <c r="M66" s="41">
        <v>4.8000000000000001E-2</v>
      </c>
      <c r="N66" s="41">
        <v>9.8995069528242507E-3</v>
      </c>
      <c r="O66" s="10">
        <v>3.1840000000000002E-3</v>
      </c>
      <c r="P66" s="10">
        <v>114.32</v>
      </c>
      <c r="Q66" s="10">
        <v>3.6389999999999998E-6</v>
      </c>
      <c r="R66" s="41">
        <v>1.3925822253324004E-11</v>
      </c>
      <c r="S66" s="41">
        <v>5.1806372902792058E-12</v>
      </c>
      <c r="T66" s="41">
        <f>Q66/'סכום נכסי הקרן'!$C$42</f>
        <v>7.9642995509825838E-13</v>
      </c>
    </row>
    <row r="67" spans="2:20" ht="15" x14ac:dyDescent="0.25">
      <c r="B67" s="11" t="s">
        <v>383</v>
      </c>
      <c r="C67" s="3" t="s">
        <v>384</v>
      </c>
      <c r="D67" s="3" t="s">
        <v>134</v>
      </c>
      <c r="E67" s="3"/>
      <c r="F67" s="3" t="s">
        <v>385</v>
      </c>
      <c r="G67" s="3" t="s">
        <v>298</v>
      </c>
      <c r="H67" s="3" t="s">
        <v>356</v>
      </c>
      <c r="I67" s="3" t="s">
        <v>86</v>
      </c>
      <c r="J67" s="3"/>
      <c r="K67" s="10">
        <v>0.74000000000027821</v>
      </c>
      <c r="L67" s="3" t="s">
        <v>73</v>
      </c>
      <c r="M67" s="41">
        <v>4.5499999999999999E-2</v>
      </c>
      <c r="N67" s="41">
        <v>1.1899999999994816E-2</v>
      </c>
      <c r="O67" s="10">
        <v>630561.49914600002</v>
      </c>
      <c r="P67" s="10">
        <v>124.26</v>
      </c>
      <c r="Q67" s="10">
        <v>783.53571875900002</v>
      </c>
      <c r="R67" s="41">
        <v>2.2293614117534751E-3</v>
      </c>
      <c r="S67" s="41">
        <v>1.1154752302469349E-3</v>
      </c>
      <c r="T67" s="41">
        <f>Q67/'סכום נכסי הקרן'!$C$42</f>
        <v>1.7148428615254522E-4</v>
      </c>
    </row>
    <row r="68" spans="2:20" ht="15" x14ac:dyDescent="0.25">
      <c r="B68" s="11" t="s">
        <v>386</v>
      </c>
      <c r="C68" s="3" t="s">
        <v>387</v>
      </c>
      <c r="D68" s="3" t="s">
        <v>134</v>
      </c>
      <c r="E68" s="3"/>
      <c r="F68" s="3" t="s">
        <v>385</v>
      </c>
      <c r="G68" s="3" t="s">
        <v>298</v>
      </c>
      <c r="H68" s="3" t="s">
        <v>356</v>
      </c>
      <c r="I68" s="3" t="s">
        <v>86</v>
      </c>
      <c r="J68" s="3"/>
      <c r="K68" s="10">
        <v>5.8899999999999553</v>
      </c>
      <c r="L68" s="3" t="s">
        <v>73</v>
      </c>
      <c r="M68" s="41">
        <v>4.7500000000000001E-2</v>
      </c>
      <c r="N68" s="41">
        <v>1.9699999999998177E-2</v>
      </c>
      <c r="O68" s="10">
        <v>1798906.0598790001</v>
      </c>
      <c r="P68" s="10">
        <v>142.25</v>
      </c>
      <c r="Q68" s="10">
        <v>2558.9438700640003</v>
      </c>
      <c r="R68" s="41">
        <v>1.135173512588842E-3</v>
      </c>
      <c r="S68" s="41">
        <v>3.6430228186273557E-3</v>
      </c>
      <c r="T68" s="41">
        <f>Q68/'סכום נכסי הקרן'!$C$42</f>
        <v>5.6004934089970751E-4</v>
      </c>
    </row>
    <row r="69" spans="2:20" ht="15" x14ac:dyDescent="0.25">
      <c r="B69" s="11" t="s">
        <v>388</v>
      </c>
      <c r="C69" s="3" t="s">
        <v>389</v>
      </c>
      <c r="D69" s="3" t="s">
        <v>134</v>
      </c>
      <c r="E69" s="3"/>
      <c r="F69" s="3" t="s">
        <v>390</v>
      </c>
      <c r="G69" s="3" t="s">
        <v>298</v>
      </c>
      <c r="H69" s="3" t="s">
        <v>356</v>
      </c>
      <c r="I69" s="3" t="s">
        <v>86</v>
      </c>
      <c r="J69" s="3"/>
      <c r="K69" s="10">
        <v>1.2300000000002329</v>
      </c>
      <c r="L69" s="3" t="s">
        <v>73</v>
      </c>
      <c r="M69" s="41">
        <v>4.9500000000000002E-2</v>
      </c>
      <c r="N69" s="41">
        <v>1.2499999999998689E-2</v>
      </c>
      <c r="O69" s="10">
        <v>550693.22797699994</v>
      </c>
      <c r="P69" s="10">
        <v>128.46</v>
      </c>
      <c r="Q69" s="10">
        <v>707.42052101499996</v>
      </c>
      <c r="R69" s="41">
        <v>1.0999577670086586E-3</v>
      </c>
      <c r="S69" s="41">
        <v>1.0071143531407128E-3</v>
      </c>
      <c r="T69" s="41">
        <f>Q69/'סכום נכסי הקרן'!$C$42</f>
        <v>1.5482574712491427E-4</v>
      </c>
    </row>
    <row r="70" spans="2:20" ht="15" x14ac:dyDescent="0.25">
      <c r="B70" s="11" t="s">
        <v>391</v>
      </c>
      <c r="C70" s="3" t="s">
        <v>392</v>
      </c>
      <c r="D70" s="3" t="s">
        <v>134</v>
      </c>
      <c r="E70" s="3"/>
      <c r="F70" s="3" t="s">
        <v>390</v>
      </c>
      <c r="G70" s="3" t="s">
        <v>298</v>
      </c>
      <c r="H70" s="3" t="s">
        <v>356</v>
      </c>
      <c r="I70" s="3" t="s">
        <v>86</v>
      </c>
      <c r="J70" s="3"/>
      <c r="K70" s="10">
        <v>1.4600000000002469</v>
      </c>
      <c r="L70" s="3" t="s">
        <v>73</v>
      </c>
      <c r="M70" s="41">
        <v>5.2999999999999999E-2</v>
      </c>
      <c r="N70" s="41">
        <v>1.2299999999994624E-2</v>
      </c>
      <c r="O70" s="10">
        <v>1029296.1315299999</v>
      </c>
      <c r="P70" s="10">
        <v>123.15</v>
      </c>
      <c r="Q70" s="10">
        <v>1267.5781860940001</v>
      </c>
      <c r="R70" s="41">
        <v>2.148770537017352E-3</v>
      </c>
      <c r="S70" s="41">
        <v>1.8045789555435701E-3</v>
      </c>
      <c r="T70" s="41">
        <f>Q70/'סכום נכסי הקרן'!$C$42</f>
        <v>2.774216097373939E-4</v>
      </c>
    </row>
    <row r="71" spans="2:20" ht="15" x14ac:dyDescent="0.25">
      <c r="B71" s="11" t="s">
        <v>393</v>
      </c>
      <c r="C71" s="3" t="s">
        <v>394</v>
      </c>
      <c r="D71" s="3" t="s">
        <v>134</v>
      </c>
      <c r="E71" s="3"/>
      <c r="F71" s="3" t="s">
        <v>390</v>
      </c>
      <c r="G71" s="3" t="s">
        <v>298</v>
      </c>
      <c r="H71" s="3" t="s">
        <v>356</v>
      </c>
      <c r="I71" s="3" t="s">
        <v>86</v>
      </c>
      <c r="J71" s="3"/>
      <c r="K71" s="10">
        <v>2.4800000000001639</v>
      </c>
      <c r="L71" s="3" t="s">
        <v>73</v>
      </c>
      <c r="M71" s="41">
        <v>6.5000000000000002E-2</v>
      </c>
      <c r="N71" s="41">
        <v>1.0500000000002018E-2</v>
      </c>
      <c r="O71" s="10">
        <v>2018531.5067820004</v>
      </c>
      <c r="P71" s="10">
        <v>129.63</v>
      </c>
      <c r="Q71" s="10">
        <v>2616.6223918500004</v>
      </c>
      <c r="R71" s="41">
        <v>2.8916217277778263E-3</v>
      </c>
      <c r="S71" s="41">
        <v>3.7251364489688599E-3</v>
      </c>
      <c r="T71" s="41">
        <f>Q71/'סכום נכסי הקרן'!$C$42</f>
        <v>5.7267283705693698E-4</v>
      </c>
    </row>
    <row r="72" spans="2:20" ht="15" x14ac:dyDescent="0.25">
      <c r="B72" s="11" t="s">
        <v>395</v>
      </c>
      <c r="C72" s="3" t="s">
        <v>396</v>
      </c>
      <c r="D72" s="3" t="s">
        <v>134</v>
      </c>
      <c r="E72" s="3"/>
      <c r="F72" s="3" t="s">
        <v>390</v>
      </c>
      <c r="G72" s="3" t="s">
        <v>298</v>
      </c>
      <c r="H72" s="3" t="s">
        <v>356</v>
      </c>
      <c r="I72" s="3" t="s">
        <v>86</v>
      </c>
      <c r="J72" s="3"/>
      <c r="K72" s="10">
        <v>7.6700000000000603</v>
      </c>
      <c r="L72" s="3" t="s">
        <v>73</v>
      </c>
      <c r="M72" s="41">
        <v>0.04</v>
      </c>
      <c r="N72" s="41">
        <v>3.9599999999999851E-2</v>
      </c>
      <c r="O72" s="10">
        <v>6943972.1662489995</v>
      </c>
      <c r="P72" s="10">
        <v>100.6</v>
      </c>
      <c r="Q72" s="10">
        <v>6985.6359992460002</v>
      </c>
      <c r="R72" s="41">
        <v>2.34768064729473E-3</v>
      </c>
      <c r="S72" s="41">
        <v>9.9450525842293691E-3</v>
      </c>
      <c r="T72" s="41">
        <f>Q72/'סכום נכסי הקרן'!$C$42</f>
        <v>1.5288732523254381E-3</v>
      </c>
    </row>
    <row r="73" spans="2:20" ht="15" x14ac:dyDescent="0.25">
      <c r="B73" s="11" t="s">
        <v>397</v>
      </c>
      <c r="C73" s="3" t="s">
        <v>398</v>
      </c>
      <c r="D73" s="3" t="s">
        <v>134</v>
      </c>
      <c r="E73" s="3"/>
      <c r="F73" s="3" t="s">
        <v>399</v>
      </c>
      <c r="G73" s="3" t="s">
        <v>257</v>
      </c>
      <c r="H73" s="3" t="s">
        <v>356</v>
      </c>
      <c r="I73" s="3" t="s">
        <v>72</v>
      </c>
      <c r="J73" s="3"/>
      <c r="K73" s="10">
        <v>3.4299999999989859</v>
      </c>
      <c r="L73" s="3" t="s">
        <v>73</v>
      </c>
      <c r="M73" s="41">
        <v>3.5499999999999997E-2</v>
      </c>
      <c r="N73" s="41">
        <v>8.3000000000242862E-3</v>
      </c>
      <c r="O73" s="10">
        <v>143717.48635699999</v>
      </c>
      <c r="P73" s="10">
        <v>118.35</v>
      </c>
      <c r="Q73" s="10">
        <v>170.08964527999998</v>
      </c>
      <c r="R73" s="41">
        <v>2.8806085694091838E-4</v>
      </c>
      <c r="S73" s="41">
        <v>2.4214695219234144E-4</v>
      </c>
      <c r="T73" s="41">
        <f>Q73/'סכום נכסי הקרן'!$C$42</f>
        <v>3.7225745686460317E-5</v>
      </c>
    </row>
    <row r="74" spans="2:20" ht="15" x14ac:dyDescent="0.25">
      <c r="B74" s="11" t="s">
        <v>400</v>
      </c>
      <c r="C74" s="3" t="s">
        <v>401</v>
      </c>
      <c r="D74" s="3" t="s">
        <v>134</v>
      </c>
      <c r="E74" s="3"/>
      <c r="F74" s="3" t="s">
        <v>399</v>
      </c>
      <c r="G74" s="3" t="s">
        <v>257</v>
      </c>
      <c r="H74" s="3" t="s">
        <v>356</v>
      </c>
      <c r="I74" s="3" t="s">
        <v>72</v>
      </c>
      <c r="J74" s="3"/>
      <c r="K74" s="10">
        <v>6.1400000000000698</v>
      </c>
      <c r="L74" s="3" t="s">
        <v>73</v>
      </c>
      <c r="M74" s="41">
        <v>1.4999999999999999E-2</v>
      </c>
      <c r="N74" s="41">
        <v>1.4799999999999877E-2</v>
      </c>
      <c r="O74" s="10">
        <v>3953135.11032</v>
      </c>
      <c r="P74" s="10">
        <v>101.47</v>
      </c>
      <c r="Q74" s="10">
        <v>4011.2461965430002</v>
      </c>
      <c r="R74" s="41">
        <v>6.0780266927937749E-3</v>
      </c>
      <c r="S74" s="41">
        <v>5.7105830245400661E-3</v>
      </c>
      <c r="T74" s="41">
        <f>Q74/'סכום נכסי הקרן'!$C$42</f>
        <v>8.7789959554844782E-4</v>
      </c>
    </row>
    <row r="75" spans="2:20" ht="15" x14ac:dyDescent="0.25">
      <c r="B75" s="11" t="s">
        <v>402</v>
      </c>
      <c r="C75" s="3" t="s">
        <v>403</v>
      </c>
      <c r="D75" s="3" t="s">
        <v>134</v>
      </c>
      <c r="E75" s="3"/>
      <c r="F75" s="3" t="s">
        <v>399</v>
      </c>
      <c r="G75" s="3" t="s">
        <v>257</v>
      </c>
      <c r="H75" s="3" t="s">
        <v>356</v>
      </c>
      <c r="I75" s="3" t="s">
        <v>72</v>
      </c>
      <c r="J75" s="3"/>
      <c r="K75" s="10">
        <v>2.3799999999996868</v>
      </c>
      <c r="L75" s="3" t="s">
        <v>73</v>
      </c>
      <c r="M75" s="41">
        <v>4.6500000000000007E-2</v>
      </c>
      <c r="N75" s="41">
        <v>8.1000000000024334E-3</v>
      </c>
      <c r="O75" s="10">
        <v>2130936.889986</v>
      </c>
      <c r="P75" s="10">
        <v>130.22</v>
      </c>
      <c r="Q75" s="10">
        <v>2774.9060178620002</v>
      </c>
      <c r="R75" s="41">
        <v>4.061664298158304E-3</v>
      </c>
      <c r="S75" s="41">
        <v>3.9504758431316445E-3</v>
      </c>
      <c r="T75" s="41">
        <f>Q75/'סכום נכסי הקרן'!$C$42</f>
        <v>6.0731472250830445E-4</v>
      </c>
    </row>
    <row r="76" spans="2:20" ht="15" x14ac:dyDescent="0.25">
      <c r="B76" s="11" t="s">
        <v>404</v>
      </c>
      <c r="C76" s="3" t="s">
        <v>405</v>
      </c>
      <c r="D76" s="3" t="s">
        <v>134</v>
      </c>
      <c r="E76" s="3"/>
      <c r="F76" s="3" t="s">
        <v>406</v>
      </c>
      <c r="G76" s="3" t="s">
        <v>407</v>
      </c>
      <c r="H76" s="3" t="s">
        <v>356</v>
      </c>
      <c r="I76" s="3" t="s">
        <v>86</v>
      </c>
      <c r="J76" s="3"/>
      <c r="K76" s="10">
        <v>4.2200000000000175</v>
      </c>
      <c r="L76" s="3" t="s">
        <v>73</v>
      </c>
      <c r="M76" s="41">
        <v>3.7499999999999999E-2</v>
      </c>
      <c r="N76" s="41">
        <v>1.4299999999999043E-2</v>
      </c>
      <c r="O76" s="10">
        <v>3198659.3571210001</v>
      </c>
      <c r="P76" s="10">
        <v>118.93</v>
      </c>
      <c r="Q76" s="10">
        <v>3804.1655731740002</v>
      </c>
      <c r="R76" s="41">
        <v>4.1288937252029027E-3</v>
      </c>
      <c r="S76" s="41">
        <v>5.4157741211271213E-3</v>
      </c>
      <c r="T76" s="41">
        <f>Q76/'סכום נכסי הקרן'!$C$42</f>
        <v>8.3257802050819166E-4</v>
      </c>
    </row>
    <row r="77" spans="2:20" ht="15" x14ac:dyDescent="0.25">
      <c r="B77" s="11" t="s">
        <v>408</v>
      </c>
      <c r="C77" s="3" t="s">
        <v>409</v>
      </c>
      <c r="D77" s="3" t="s">
        <v>134</v>
      </c>
      <c r="E77" s="3"/>
      <c r="F77" s="3" t="s">
        <v>406</v>
      </c>
      <c r="G77" s="3" t="s">
        <v>407</v>
      </c>
      <c r="H77" s="3" t="s">
        <v>356</v>
      </c>
      <c r="I77" s="3" t="s">
        <v>72</v>
      </c>
      <c r="J77" s="3"/>
      <c r="K77" s="10">
        <v>6.5100000000001357</v>
      </c>
      <c r="L77" s="3" t="s">
        <v>73</v>
      </c>
      <c r="M77" s="41">
        <v>2.3199999999999998E-2</v>
      </c>
      <c r="N77" s="41">
        <v>2.3400000000001368E-2</v>
      </c>
      <c r="O77" s="10">
        <v>1793740.434561</v>
      </c>
      <c r="P77" s="10">
        <v>99.96</v>
      </c>
      <c r="Q77" s="10">
        <v>1793.0229377320002</v>
      </c>
      <c r="R77" s="41">
        <v>4.9164316850424565E-3</v>
      </c>
      <c r="S77" s="41">
        <v>2.5526247577742156E-3</v>
      </c>
      <c r="T77" s="41">
        <f>Q77/'סכום נכסי הקרן'!$C$42</f>
        <v>3.9242021923276843E-4</v>
      </c>
    </row>
    <row r="78" spans="2:20" ht="15" x14ac:dyDescent="0.25">
      <c r="B78" s="11" t="s">
        <v>410</v>
      </c>
      <c r="C78" s="3" t="s">
        <v>411</v>
      </c>
      <c r="D78" s="3" t="s">
        <v>134</v>
      </c>
      <c r="E78" s="3"/>
      <c r="F78" s="3" t="s">
        <v>406</v>
      </c>
      <c r="G78" s="3" t="s">
        <v>407</v>
      </c>
      <c r="H78" s="3" t="s">
        <v>356</v>
      </c>
      <c r="I78" s="3" t="s">
        <v>86</v>
      </c>
      <c r="J78" s="3"/>
      <c r="K78" s="10">
        <v>7.7099999999999262</v>
      </c>
      <c r="L78" s="3" t="s">
        <v>73</v>
      </c>
      <c r="M78" s="41">
        <v>2.4799999999999999E-2</v>
      </c>
      <c r="N78" s="41">
        <v>2.4999999999999564E-2</v>
      </c>
      <c r="O78" s="10">
        <v>3057793.2008819999</v>
      </c>
      <c r="P78" s="10">
        <v>100.95</v>
      </c>
      <c r="Q78" s="10">
        <v>3086.842235738</v>
      </c>
      <c r="R78" s="41">
        <v>1.1896731877001727E-2</v>
      </c>
      <c r="S78" s="41">
        <v>4.3945616915837095E-3</v>
      </c>
      <c r="T78" s="41">
        <f>Q78/'סכום נכסי הקרן'!$C$42</f>
        <v>6.7558494729437295E-4</v>
      </c>
    </row>
    <row r="79" spans="2:20" ht="15" x14ac:dyDescent="0.25">
      <c r="B79" s="11" t="s">
        <v>412</v>
      </c>
      <c r="C79" s="3" t="s">
        <v>413</v>
      </c>
      <c r="D79" s="3" t="s">
        <v>134</v>
      </c>
      <c r="E79" s="3"/>
      <c r="F79" s="3" t="s">
        <v>414</v>
      </c>
      <c r="G79" s="3" t="s">
        <v>298</v>
      </c>
      <c r="H79" s="3" t="s">
        <v>356</v>
      </c>
      <c r="I79" s="3" t="s">
        <v>72</v>
      </c>
      <c r="J79" s="3"/>
      <c r="K79" s="10">
        <v>3.4800000000000608</v>
      </c>
      <c r="L79" s="3" t="s">
        <v>73</v>
      </c>
      <c r="M79" s="41">
        <v>3.4000000000000002E-2</v>
      </c>
      <c r="N79" s="41">
        <v>1.2199999999998214E-2</v>
      </c>
      <c r="O79" s="10">
        <v>1655316.9157169999</v>
      </c>
      <c r="P79" s="10">
        <v>109.45</v>
      </c>
      <c r="Q79" s="10">
        <v>1811.7443641560001</v>
      </c>
      <c r="R79" s="41">
        <v>4.8414586651916343E-3</v>
      </c>
      <c r="S79" s="41">
        <v>2.5792773875789403E-3</v>
      </c>
      <c r="T79" s="41">
        <f>Q79/'סכום נכסי הקרן'!$C$42</f>
        <v>3.9651758246614068E-4</v>
      </c>
    </row>
    <row r="80" spans="2:20" ht="15" x14ac:dyDescent="0.25">
      <c r="B80" s="11" t="s">
        <v>415</v>
      </c>
      <c r="C80" s="3" t="s">
        <v>416</v>
      </c>
      <c r="D80" s="3" t="s">
        <v>134</v>
      </c>
      <c r="E80" s="3"/>
      <c r="F80" s="3" t="s">
        <v>414</v>
      </c>
      <c r="G80" s="3" t="s">
        <v>298</v>
      </c>
      <c r="H80" s="3" t="s">
        <v>356</v>
      </c>
      <c r="I80" s="3" t="s">
        <v>72</v>
      </c>
      <c r="J80" s="3"/>
      <c r="K80" s="10">
        <v>3.1999999999997715</v>
      </c>
      <c r="L80" s="3" t="s">
        <v>73</v>
      </c>
      <c r="M80" s="41">
        <v>2.29E-2</v>
      </c>
      <c r="N80" s="41">
        <v>1.6000000000000986E-2</v>
      </c>
      <c r="O80" s="10">
        <v>2296637.40429</v>
      </c>
      <c r="P80" s="10">
        <v>102.25</v>
      </c>
      <c r="Q80" s="10">
        <v>2347.8858561950001</v>
      </c>
      <c r="R80" s="41">
        <v>3.8377267971534913E-3</v>
      </c>
      <c r="S80" s="41">
        <v>3.3425515306191094E-3</v>
      </c>
      <c r="T80" s="41">
        <f>Q80/'סכום נכסי הקרן'!$C$42</f>
        <v>5.1385727590690295E-4</v>
      </c>
    </row>
    <row r="81" spans="2:20" ht="15" x14ac:dyDescent="0.25">
      <c r="B81" s="11" t="s">
        <v>417</v>
      </c>
      <c r="C81" s="3" t="s">
        <v>418</v>
      </c>
      <c r="D81" s="3" t="s">
        <v>134</v>
      </c>
      <c r="E81" s="3"/>
      <c r="F81" s="3" t="s">
        <v>414</v>
      </c>
      <c r="G81" s="3" t="s">
        <v>298</v>
      </c>
      <c r="H81" s="3" t="s">
        <v>356</v>
      </c>
      <c r="I81" s="3" t="s">
        <v>72</v>
      </c>
      <c r="J81" s="3"/>
      <c r="K81" s="10">
        <v>3.1900000000000999</v>
      </c>
      <c r="L81" s="3" t="s">
        <v>73</v>
      </c>
      <c r="M81" s="41">
        <v>5.0999999999999997E-2</v>
      </c>
      <c r="N81" s="41">
        <v>1.0700000000003089E-2</v>
      </c>
      <c r="O81" s="10">
        <v>1117327.7385160001</v>
      </c>
      <c r="P81" s="10">
        <v>124.46</v>
      </c>
      <c r="Q81" s="10">
        <v>1388.728067642</v>
      </c>
      <c r="R81" s="41">
        <v>9.8472438373112324E-4</v>
      </c>
      <c r="S81" s="41">
        <v>1.977053150119134E-3</v>
      </c>
      <c r="T81" s="41">
        <f>Q81/'סכום נכסי הקרן'!$C$42</f>
        <v>3.0393642004831252E-4</v>
      </c>
    </row>
    <row r="82" spans="2:20" ht="15" x14ac:dyDescent="0.25">
      <c r="B82" s="11" t="s">
        <v>419</v>
      </c>
      <c r="C82" s="3" t="s">
        <v>420</v>
      </c>
      <c r="D82" s="3" t="s">
        <v>134</v>
      </c>
      <c r="E82" s="3"/>
      <c r="F82" s="3" t="s">
        <v>414</v>
      </c>
      <c r="G82" s="3" t="s">
        <v>298</v>
      </c>
      <c r="H82" s="3" t="s">
        <v>356</v>
      </c>
      <c r="I82" s="3" t="s">
        <v>72</v>
      </c>
      <c r="J82" s="3"/>
      <c r="K82" s="10">
        <v>3.5100000000004683</v>
      </c>
      <c r="L82" s="3" t="s">
        <v>73</v>
      </c>
      <c r="M82" s="41">
        <v>4.9000000000000002E-2</v>
      </c>
      <c r="N82" s="41">
        <v>1.5799999999999547E-2</v>
      </c>
      <c r="O82" s="10">
        <v>675340.39136799995</v>
      </c>
      <c r="P82" s="10">
        <v>115.23</v>
      </c>
      <c r="Q82" s="10">
        <v>778.19473279900001</v>
      </c>
      <c r="R82" s="41">
        <v>7.2537798774565819E-4</v>
      </c>
      <c r="S82" s="41">
        <v>1.1078715723653097E-3</v>
      </c>
      <c r="T82" s="41">
        <f>Q82/'סכום נכסי הקרן'!$C$42</f>
        <v>1.7031536029151107E-4</v>
      </c>
    </row>
    <row r="83" spans="2:20" ht="15" x14ac:dyDescent="0.25">
      <c r="B83" s="11" t="s">
        <v>421</v>
      </c>
      <c r="C83" s="3" t="s">
        <v>422</v>
      </c>
      <c r="D83" s="3" t="s">
        <v>134</v>
      </c>
      <c r="E83" s="3"/>
      <c r="F83" s="3" t="s">
        <v>414</v>
      </c>
      <c r="G83" s="3" t="s">
        <v>298</v>
      </c>
      <c r="H83" s="3" t="s">
        <v>356</v>
      </c>
      <c r="I83" s="3" t="s">
        <v>72</v>
      </c>
      <c r="J83" s="3"/>
      <c r="K83" s="10">
        <v>4.5299999999996858</v>
      </c>
      <c r="L83" s="3" t="s">
        <v>73</v>
      </c>
      <c r="M83" s="41">
        <v>2.5499999999999998E-2</v>
      </c>
      <c r="N83" s="41">
        <v>1.3399999999996642E-2</v>
      </c>
      <c r="O83" s="10">
        <v>1825365.1395729999</v>
      </c>
      <c r="P83" s="10">
        <v>105.55</v>
      </c>
      <c r="Q83" s="10">
        <v>1925.5951623229998</v>
      </c>
      <c r="R83" s="41">
        <v>2.0142721705714542E-3</v>
      </c>
      <c r="S83" s="41">
        <v>2.7413602923637742E-3</v>
      </c>
      <c r="T83" s="41">
        <f>Q83/'סכום נכסי הקרן'!$C$42</f>
        <v>4.2143491856727958E-4</v>
      </c>
    </row>
    <row r="84" spans="2:20" ht="15" x14ac:dyDescent="0.25">
      <c r="B84" s="11" t="s">
        <v>423</v>
      </c>
      <c r="C84" s="3" t="s">
        <v>424</v>
      </c>
      <c r="D84" s="3" t="s">
        <v>134</v>
      </c>
      <c r="E84" s="3"/>
      <c r="F84" s="3" t="s">
        <v>414</v>
      </c>
      <c r="G84" s="3" t="s">
        <v>298</v>
      </c>
      <c r="H84" s="3" t="s">
        <v>356</v>
      </c>
      <c r="I84" s="3" t="s">
        <v>72</v>
      </c>
      <c r="J84" s="3"/>
      <c r="K84" s="10">
        <v>7.2899999999999725</v>
      </c>
      <c r="L84" s="3" t="s">
        <v>73</v>
      </c>
      <c r="M84" s="41">
        <v>1.7600000000000001E-2</v>
      </c>
      <c r="N84" s="41">
        <v>2.4000000000002766E-2</v>
      </c>
      <c r="O84" s="10">
        <v>990683.90346000006</v>
      </c>
      <c r="P84" s="10">
        <v>95.9</v>
      </c>
      <c r="Q84" s="10">
        <v>950.52138560899994</v>
      </c>
      <c r="R84" s="41">
        <v>3.1706997600669112E-3</v>
      </c>
      <c r="S84" s="41">
        <v>1.3532032249227385E-3</v>
      </c>
      <c r="T84" s="41">
        <f>Q84/'סכום נכסי הקרן'!$C$42</f>
        <v>2.0803069647169832E-4</v>
      </c>
    </row>
    <row r="85" spans="2:20" ht="15" x14ac:dyDescent="0.25">
      <c r="B85" s="11" t="s">
        <v>425</v>
      </c>
      <c r="C85" s="3" t="s">
        <v>426</v>
      </c>
      <c r="D85" s="3" t="s">
        <v>134</v>
      </c>
      <c r="E85" s="3"/>
      <c r="F85" s="3" t="s">
        <v>414</v>
      </c>
      <c r="G85" s="3" t="s">
        <v>298</v>
      </c>
      <c r="H85" s="3" t="s">
        <v>356</v>
      </c>
      <c r="I85" s="3" t="s">
        <v>72</v>
      </c>
      <c r="J85" s="3"/>
      <c r="K85" s="10">
        <v>7.1599999999999993</v>
      </c>
      <c r="L85" s="3" t="s">
        <v>73</v>
      </c>
      <c r="M85" s="41">
        <v>2.3E-2</v>
      </c>
      <c r="N85" s="41">
        <v>2.669999999999987E-2</v>
      </c>
      <c r="O85" s="10">
        <v>3451475.3359409999</v>
      </c>
      <c r="P85" s="10">
        <v>97.88</v>
      </c>
      <c r="Q85" s="10">
        <v>3379.1937280559996</v>
      </c>
      <c r="R85" s="41">
        <v>6.3482649526986588E-3</v>
      </c>
      <c r="S85" s="41">
        <v>4.8107658803639795E-3</v>
      </c>
      <c r="T85" s="41">
        <f>Q85/'סכום נכסי הקרן'!$C$42</f>
        <v>7.3956886757459638E-4</v>
      </c>
    </row>
    <row r="86" spans="2:20" ht="15" x14ac:dyDescent="0.25">
      <c r="B86" s="11" t="s">
        <v>427</v>
      </c>
      <c r="C86" s="3" t="s">
        <v>428</v>
      </c>
      <c r="D86" s="3" t="s">
        <v>134</v>
      </c>
      <c r="E86" s="3"/>
      <c r="F86" s="3" t="s">
        <v>414</v>
      </c>
      <c r="G86" s="3" t="s">
        <v>298</v>
      </c>
      <c r="H86" s="3" t="s">
        <v>356</v>
      </c>
      <c r="I86" s="3" t="s">
        <v>72</v>
      </c>
      <c r="J86" s="3"/>
      <c r="K86" s="10">
        <v>0.91000000000021664</v>
      </c>
      <c r="L86" s="3" t="s">
        <v>73</v>
      </c>
      <c r="M86" s="41">
        <v>5.5E-2</v>
      </c>
      <c r="N86" s="41">
        <v>9.3000000000524035E-3</v>
      </c>
      <c r="O86" s="10">
        <v>75591.621880999999</v>
      </c>
      <c r="P86" s="10">
        <v>124.55</v>
      </c>
      <c r="Q86" s="10">
        <v>94.149364726000002</v>
      </c>
      <c r="R86" s="41">
        <v>1.6843244404292472E-3</v>
      </c>
      <c r="S86" s="41">
        <v>1.3403509473910779E-4</v>
      </c>
      <c r="T86" s="41">
        <f>Q86/'סכום נכסי הקרן'!$C$42</f>
        <v>2.060548895885071E-5</v>
      </c>
    </row>
    <row r="87" spans="2:20" ht="15" x14ac:dyDescent="0.25">
      <c r="B87" s="11" t="s">
        <v>429</v>
      </c>
      <c r="C87" s="3" t="s">
        <v>430</v>
      </c>
      <c r="D87" s="3" t="s">
        <v>134</v>
      </c>
      <c r="E87" s="3"/>
      <c r="F87" s="3" t="s">
        <v>414</v>
      </c>
      <c r="G87" s="3" t="s">
        <v>298</v>
      </c>
      <c r="H87" s="3" t="s">
        <v>356</v>
      </c>
      <c r="I87" s="3" t="s">
        <v>72</v>
      </c>
      <c r="J87" s="3"/>
      <c r="K87" s="10">
        <v>3.1999999999997337</v>
      </c>
      <c r="L87" s="3" t="s">
        <v>73</v>
      </c>
      <c r="M87" s="41">
        <v>5.8499999999999996E-2</v>
      </c>
      <c r="N87" s="41">
        <v>1.5099999999999326E-2</v>
      </c>
      <c r="O87" s="10">
        <v>2481073.2857250003</v>
      </c>
      <c r="P87" s="10">
        <v>122.89</v>
      </c>
      <c r="Q87" s="10">
        <v>3048.990960786</v>
      </c>
      <c r="R87" s="41">
        <v>1.6209997351589425E-3</v>
      </c>
      <c r="S87" s="41">
        <v>4.3406749846584712E-3</v>
      </c>
      <c r="T87" s="41">
        <f>Q87/'סכום נכסי הקרן'!$C$42</f>
        <v>6.6730083374382789E-4</v>
      </c>
    </row>
    <row r="88" spans="2:20" ht="15" x14ac:dyDescent="0.25">
      <c r="B88" s="11" t="s">
        <v>431</v>
      </c>
      <c r="C88" s="3" t="s">
        <v>432</v>
      </c>
      <c r="D88" s="3" t="s">
        <v>134</v>
      </c>
      <c r="E88" s="3"/>
      <c r="F88" s="3" t="s">
        <v>414</v>
      </c>
      <c r="G88" s="3" t="s">
        <v>298</v>
      </c>
      <c r="H88" s="3" t="s">
        <v>356</v>
      </c>
      <c r="I88" s="3" t="s">
        <v>72</v>
      </c>
      <c r="J88" s="3"/>
      <c r="K88" s="10">
        <v>7.6799999999997279</v>
      </c>
      <c r="L88" s="3" t="s">
        <v>73</v>
      </c>
      <c r="M88" s="41">
        <v>2.1499999999999998E-2</v>
      </c>
      <c r="N88" s="41">
        <v>2.6400000000000125E-2</v>
      </c>
      <c r="O88" s="10">
        <v>1819100.5962030001</v>
      </c>
      <c r="P88" s="10">
        <v>97.4</v>
      </c>
      <c r="Q88" s="10">
        <v>1771.803980702</v>
      </c>
      <c r="R88" s="41">
        <v>3.373984531243975E-3</v>
      </c>
      <c r="S88" s="41">
        <v>2.5224165357213301E-3</v>
      </c>
      <c r="T88" s="41">
        <f>Q88/'סכום נכסי הקרן'!$C$42</f>
        <v>3.8777624753872205E-4</v>
      </c>
    </row>
    <row r="89" spans="2:20" ht="15" x14ac:dyDescent="0.25">
      <c r="B89" s="11" t="s">
        <v>433</v>
      </c>
      <c r="C89" s="3" t="s">
        <v>434</v>
      </c>
      <c r="D89" s="3" t="s">
        <v>134</v>
      </c>
      <c r="E89" s="3"/>
      <c r="F89" s="3" t="s">
        <v>414</v>
      </c>
      <c r="G89" s="3" t="s">
        <v>298</v>
      </c>
      <c r="H89" s="3" t="s">
        <v>356</v>
      </c>
      <c r="I89" s="3" t="s">
        <v>72</v>
      </c>
      <c r="J89" s="3"/>
      <c r="K89" s="10">
        <v>0.65999999999984071</v>
      </c>
      <c r="L89" s="3" t="s">
        <v>73</v>
      </c>
      <c r="M89" s="41">
        <v>4.7E-2</v>
      </c>
      <c r="N89" s="41">
        <v>4.2999999999931053E-3</v>
      </c>
      <c r="O89" s="10">
        <v>193180.094151</v>
      </c>
      <c r="P89" s="10">
        <v>120.54</v>
      </c>
      <c r="Q89" s="10">
        <v>232.859285486</v>
      </c>
      <c r="R89" s="41">
        <v>1.3511377986916728E-3</v>
      </c>
      <c r="S89" s="41">
        <v>3.3150851821284503E-4</v>
      </c>
      <c r="T89" s="41">
        <f>Q89/'סכום נכסי הקרן'!$C$42</f>
        <v>5.0963481803744856E-5</v>
      </c>
    </row>
    <row r="90" spans="2:20" ht="15" x14ac:dyDescent="0.25">
      <c r="B90" s="11" t="s">
        <v>435</v>
      </c>
      <c r="C90" s="3" t="s">
        <v>436</v>
      </c>
      <c r="D90" s="3" t="s">
        <v>134</v>
      </c>
      <c r="E90" s="3"/>
      <c r="F90" s="3" t="s">
        <v>437</v>
      </c>
      <c r="G90" s="3" t="s">
        <v>407</v>
      </c>
      <c r="H90" s="3" t="s">
        <v>356</v>
      </c>
      <c r="I90" s="3" t="s">
        <v>86</v>
      </c>
      <c r="J90" s="3"/>
      <c r="K90" s="10">
        <v>2.8700000000007044</v>
      </c>
      <c r="L90" s="3" t="s">
        <v>73</v>
      </c>
      <c r="M90" s="41">
        <v>4.0500000000000001E-2</v>
      </c>
      <c r="N90" s="41">
        <v>8.8000000000079091E-3</v>
      </c>
      <c r="O90" s="10">
        <v>525969.57325699995</v>
      </c>
      <c r="P90" s="10">
        <v>132.52000000000001</v>
      </c>
      <c r="Q90" s="10">
        <v>697.01487900400002</v>
      </c>
      <c r="R90" s="41">
        <v>2.4106918685180261E-3</v>
      </c>
      <c r="S90" s="41">
        <v>9.9230043254948364E-4</v>
      </c>
      <c r="T90" s="41">
        <f>Q90/'סכום נכסי הקרן'!$C$42</f>
        <v>1.5254837284637917E-4</v>
      </c>
    </row>
    <row r="91" spans="2:20" ht="15" x14ac:dyDescent="0.25">
      <c r="B91" s="11" t="s">
        <v>438</v>
      </c>
      <c r="C91" s="3" t="s">
        <v>439</v>
      </c>
      <c r="D91" s="3" t="s">
        <v>134</v>
      </c>
      <c r="E91" s="3"/>
      <c r="F91" s="3" t="s">
        <v>440</v>
      </c>
      <c r="G91" s="3" t="s">
        <v>407</v>
      </c>
      <c r="H91" s="3" t="s">
        <v>356</v>
      </c>
      <c r="I91" s="3" t="s">
        <v>86</v>
      </c>
      <c r="J91" s="3"/>
      <c r="K91" s="10">
        <v>1.5000095585962787</v>
      </c>
      <c r="L91" s="3" t="s">
        <v>73</v>
      </c>
      <c r="M91" s="41">
        <v>4.2800000000000005E-2</v>
      </c>
      <c r="N91" s="41">
        <v>8.7998491435498198E-3</v>
      </c>
      <c r="O91" s="10">
        <v>5.9129999999999999E-3</v>
      </c>
      <c r="P91" s="10">
        <v>127.54</v>
      </c>
      <c r="Q91" s="10">
        <v>7.7319999999999998E-6</v>
      </c>
      <c r="R91" s="41">
        <v>2.7555670539910606E-11</v>
      </c>
      <c r="S91" s="41">
        <v>1.100760855411894E-11</v>
      </c>
      <c r="T91" s="41">
        <f>Q91/'סכום נכסי הקרן'!$C$42</f>
        <v>1.6922221524648898E-12</v>
      </c>
    </row>
    <row r="92" spans="2:20" ht="15" x14ac:dyDescent="0.25">
      <c r="B92" s="11" t="s">
        <v>441</v>
      </c>
      <c r="C92" s="3" t="s">
        <v>442</v>
      </c>
      <c r="D92" s="3" t="s">
        <v>134</v>
      </c>
      <c r="E92" s="3"/>
      <c r="F92" s="3" t="s">
        <v>443</v>
      </c>
      <c r="G92" s="3" t="s">
        <v>444</v>
      </c>
      <c r="H92" s="3" t="s">
        <v>356</v>
      </c>
      <c r="I92" s="3" t="s">
        <v>72</v>
      </c>
      <c r="J92" s="3"/>
      <c r="K92" s="10">
        <v>5.9700000000000477</v>
      </c>
      <c r="L92" s="3" t="s">
        <v>73</v>
      </c>
      <c r="M92" s="41">
        <v>1.9400000000000001E-2</v>
      </c>
      <c r="N92" s="41">
        <v>1.8400000000002095E-2</v>
      </c>
      <c r="O92" s="10">
        <v>2274103.1555699999</v>
      </c>
      <c r="P92" s="10">
        <v>100.81</v>
      </c>
      <c r="Q92" s="10">
        <v>2292.5233911299997</v>
      </c>
      <c r="R92" s="41">
        <v>3.1470946127754623E-3</v>
      </c>
      <c r="S92" s="41">
        <v>3.2637351384790926E-3</v>
      </c>
      <c r="T92" s="41">
        <f>Q92/'סכום נכסי הקרן'!$C$42</f>
        <v>5.017406709149142E-4</v>
      </c>
    </row>
    <row r="93" spans="2:20" ht="15" x14ac:dyDescent="0.25">
      <c r="B93" s="11" t="s">
        <v>445</v>
      </c>
      <c r="C93" s="3" t="s">
        <v>446</v>
      </c>
      <c r="D93" s="3" t="s">
        <v>134</v>
      </c>
      <c r="E93" s="3"/>
      <c r="F93" s="3" t="s">
        <v>447</v>
      </c>
      <c r="G93" s="3" t="s">
        <v>407</v>
      </c>
      <c r="H93" s="3" t="s">
        <v>356</v>
      </c>
      <c r="I93" s="3" t="s">
        <v>86</v>
      </c>
      <c r="J93" s="3"/>
      <c r="K93" s="10">
        <v>4.2800000000002507</v>
      </c>
      <c r="L93" s="3" t="s">
        <v>73</v>
      </c>
      <c r="M93" s="41">
        <v>2.5499999999999998E-2</v>
      </c>
      <c r="N93" s="41">
        <v>1.4499999999979115E-2</v>
      </c>
      <c r="O93" s="10">
        <v>126894.186524</v>
      </c>
      <c r="P93" s="10">
        <v>105.89</v>
      </c>
      <c r="Q93" s="10">
        <v>134.368253955</v>
      </c>
      <c r="R93" s="41">
        <v>2.4076632324833688E-4</v>
      </c>
      <c r="S93" s="41">
        <v>1.9129243942538594E-4</v>
      </c>
      <c r="T93" s="41">
        <f>Q93/'סכום נכסי הקרן'!$C$42</f>
        <v>2.9407777538887616E-5</v>
      </c>
    </row>
    <row r="94" spans="2:20" ht="15" x14ac:dyDescent="0.25">
      <c r="B94" s="11" t="s">
        <v>448</v>
      </c>
      <c r="C94" s="3" t="s">
        <v>449</v>
      </c>
      <c r="D94" s="3" t="s">
        <v>134</v>
      </c>
      <c r="E94" s="3"/>
      <c r="F94" s="3" t="s">
        <v>450</v>
      </c>
      <c r="G94" s="3" t="s">
        <v>407</v>
      </c>
      <c r="H94" s="3" t="s">
        <v>356</v>
      </c>
      <c r="I94" s="3" t="s">
        <v>86</v>
      </c>
      <c r="J94" s="3"/>
      <c r="K94" s="10">
        <v>2.6300000000010058</v>
      </c>
      <c r="L94" s="3" t="s">
        <v>73</v>
      </c>
      <c r="M94" s="41">
        <v>3.6000000000000004E-2</v>
      </c>
      <c r="N94" s="41">
        <v>1.0700000000000943E-2</v>
      </c>
      <c r="O94" s="10">
        <v>351217.903712</v>
      </c>
      <c r="P94" s="10">
        <v>113.5</v>
      </c>
      <c r="Q94" s="10">
        <v>398.63232094099999</v>
      </c>
      <c r="R94" s="41">
        <v>8.4894299346405233E-4</v>
      </c>
      <c r="S94" s="41">
        <v>5.6751015855385897E-4</v>
      </c>
      <c r="T94" s="41">
        <f>Q94/'סכום נכסי הקרן'!$C$42</f>
        <v>8.724449614392833E-5</v>
      </c>
    </row>
    <row r="95" spans="2:20" ht="15" x14ac:dyDescent="0.25">
      <c r="B95" s="11" t="s">
        <v>451</v>
      </c>
      <c r="C95" s="3" t="s">
        <v>452</v>
      </c>
      <c r="D95" s="3" t="s">
        <v>134</v>
      </c>
      <c r="E95" s="3"/>
      <c r="F95" s="3" t="s">
        <v>450</v>
      </c>
      <c r="G95" s="3" t="s">
        <v>407</v>
      </c>
      <c r="H95" s="3" t="s">
        <v>356</v>
      </c>
      <c r="I95" s="3" t="s">
        <v>86</v>
      </c>
      <c r="J95" s="3"/>
      <c r="K95" s="10">
        <v>8.8399999999999519</v>
      </c>
      <c r="L95" s="3" t="s">
        <v>73</v>
      </c>
      <c r="M95" s="41">
        <v>2.2499999999999999E-2</v>
      </c>
      <c r="N95" s="41">
        <v>2.540000000000129E-2</v>
      </c>
      <c r="O95" s="10">
        <v>3012794.3546719998</v>
      </c>
      <c r="P95" s="10">
        <v>98.07</v>
      </c>
      <c r="Q95" s="10">
        <v>2954.6474235799997</v>
      </c>
      <c r="R95" s="41">
        <v>7.3641543242287423E-3</v>
      </c>
      <c r="S95" s="41">
        <v>4.2063634576053662E-3</v>
      </c>
      <c r="T95" s="41">
        <f>Q95/'סכום נכסי הקרן'!$C$42</f>
        <v>6.4665284828057269E-4</v>
      </c>
    </row>
    <row r="96" spans="2:20" ht="15" x14ac:dyDescent="0.25">
      <c r="B96" s="11" t="s">
        <v>453</v>
      </c>
      <c r="C96" s="3" t="s">
        <v>454</v>
      </c>
      <c r="D96" s="3" t="s">
        <v>134</v>
      </c>
      <c r="E96" s="3"/>
      <c r="F96" s="3" t="s">
        <v>455</v>
      </c>
      <c r="G96" s="3" t="s">
        <v>298</v>
      </c>
      <c r="H96" s="3" t="s">
        <v>356</v>
      </c>
      <c r="I96" s="3" t="s">
        <v>72</v>
      </c>
      <c r="J96" s="3"/>
      <c r="K96" s="10">
        <v>2.4299999999999362</v>
      </c>
      <c r="L96" s="3" t="s">
        <v>73</v>
      </c>
      <c r="M96" s="41">
        <v>3.9E-2</v>
      </c>
      <c r="N96" s="41">
        <v>1.0900000000001919E-2</v>
      </c>
      <c r="O96" s="10">
        <v>1444201.2687959997</v>
      </c>
      <c r="P96" s="10">
        <v>114.92</v>
      </c>
      <c r="Q96" s="10">
        <v>1659.676098118</v>
      </c>
      <c r="R96" s="41">
        <v>3.3447283946889421E-3</v>
      </c>
      <c r="S96" s="41">
        <v>2.3627864478414952E-3</v>
      </c>
      <c r="T96" s="41">
        <f>Q96/'סכום נכסי הקרן'!$C$42</f>
        <v>3.6323598799169318E-4</v>
      </c>
    </row>
    <row r="97" spans="2:20" ht="15" x14ac:dyDescent="0.25">
      <c r="B97" s="11" t="s">
        <v>456</v>
      </c>
      <c r="C97" s="3" t="s">
        <v>457</v>
      </c>
      <c r="D97" s="3" t="s">
        <v>134</v>
      </c>
      <c r="E97" s="3"/>
      <c r="F97" s="3" t="s">
        <v>455</v>
      </c>
      <c r="G97" s="3" t="s">
        <v>298</v>
      </c>
      <c r="H97" s="3" t="s">
        <v>356</v>
      </c>
      <c r="I97" s="3" t="s">
        <v>72</v>
      </c>
      <c r="J97" s="3"/>
      <c r="K97" s="10">
        <v>5.2600000000001508</v>
      </c>
      <c r="L97" s="3" t="s">
        <v>73</v>
      </c>
      <c r="M97" s="41">
        <v>0.04</v>
      </c>
      <c r="N97" s="41">
        <v>1.8499999999998826E-2</v>
      </c>
      <c r="O97" s="10">
        <v>2769160.6940870001</v>
      </c>
      <c r="P97" s="10">
        <v>112.92</v>
      </c>
      <c r="Q97" s="10">
        <v>3126.936255781</v>
      </c>
      <c r="R97" s="41">
        <v>4.4195050234886336E-3</v>
      </c>
      <c r="S97" s="41">
        <v>4.4516412671132414E-3</v>
      </c>
      <c r="T97" s="41">
        <f>Q97/'סכום נכסי הקרן'!$C$42</f>
        <v>6.8435990705874642E-4</v>
      </c>
    </row>
    <row r="98" spans="2:20" ht="15" x14ac:dyDescent="0.25">
      <c r="B98" s="11" t="s">
        <v>458</v>
      </c>
      <c r="C98" s="3" t="s">
        <v>459</v>
      </c>
      <c r="D98" s="3" t="s">
        <v>134</v>
      </c>
      <c r="E98" s="3"/>
      <c r="F98" s="3" t="s">
        <v>455</v>
      </c>
      <c r="G98" s="3" t="s">
        <v>298</v>
      </c>
      <c r="H98" s="3" t="s">
        <v>356</v>
      </c>
      <c r="I98" s="3" t="s">
        <v>72</v>
      </c>
      <c r="J98" s="3"/>
      <c r="K98" s="10">
        <v>7.1199999999992096</v>
      </c>
      <c r="L98" s="3" t="s">
        <v>73</v>
      </c>
      <c r="M98" s="41">
        <v>4.011E-2</v>
      </c>
      <c r="N98" s="41">
        <v>2.2499999999995853E-2</v>
      </c>
      <c r="O98" s="10">
        <v>418434.98062500003</v>
      </c>
      <c r="P98" s="10">
        <v>114.15</v>
      </c>
      <c r="Q98" s="10">
        <v>477.64353038299998</v>
      </c>
      <c r="R98" s="41">
        <v>1.9875302432972538E-3</v>
      </c>
      <c r="S98" s="41">
        <v>6.7999392277075536E-4</v>
      </c>
      <c r="T98" s="41">
        <f>Q98/'סכום נכסי הקרן'!$C$42</f>
        <v>1.0453685503047714E-4</v>
      </c>
    </row>
    <row r="99" spans="2:20" ht="15" x14ac:dyDescent="0.25">
      <c r="B99" s="11" t="s">
        <v>460</v>
      </c>
      <c r="C99" s="3" t="s">
        <v>461</v>
      </c>
      <c r="D99" s="3" t="s">
        <v>134</v>
      </c>
      <c r="E99" s="3"/>
      <c r="F99" s="3" t="s">
        <v>455</v>
      </c>
      <c r="G99" s="3" t="s">
        <v>298</v>
      </c>
      <c r="H99" s="3" t="s">
        <v>356</v>
      </c>
      <c r="I99" s="3" t="s">
        <v>72</v>
      </c>
      <c r="J99" s="3"/>
      <c r="K99" s="10">
        <v>0.5700000000003288</v>
      </c>
      <c r="L99" s="3" t="s">
        <v>73</v>
      </c>
      <c r="M99" s="41">
        <v>4.7E-2</v>
      </c>
      <c r="N99" s="41">
        <v>1.9900000000025328E-2</v>
      </c>
      <c r="O99" s="10">
        <v>265309.904286</v>
      </c>
      <c r="P99" s="10">
        <v>124.15</v>
      </c>
      <c r="Q99" s="10">
        <v>329.382246291</v>
      </c>
      <c r="R99" s="41">
        <v>7.1888193154873731E-3</v>
      </c>
      <c r="S99" s="41">
        <v>4.6892276666421663E-4</v>
      </c>
      <c r="T99" s="41">
        <f>Q99/'סכום נכסי הקרן'!$C$42</f>
        <v>7.2088454966667942E-5</v>
      </c>
    </row>
    <row r="100" spans="2:20" ht="15" x14ac:dyDescent="0.25">
      <c r="B100" s="11" t="s">
        <v>462</v>
      </c>
      <c r="C100" s="3" t="s">
        <v>463</v>
      </c>
      <c r="D100" s="3" t="s">
        <v>134</v>
      </c>
      <c r="E100" s="3"/>
      <c r="F100" s="3" t="s">
        <v>455</v>
      </c>
      <c r="G100" s="3" t="s">
        <v>298</v>
      </c>
      <c r="H100" s="3" t="s">
        <v>356</v>
      </c>
      <c r="I100" s="3" t="s">
        <v>72</v>
      </c>
      <c r="J100" s="3"/>
      <c r="K100" s="10">
        <v>8.4999999999999947</v>
      </c>
      <c r="L100" s="3" t="s">
        <v>73</v>
      </c>
      <c r="M100" s="41">
        <v>3.5000000000000003E-2</v>
      </c>
      <c r="N100" s="41">
        <v>2.4800000000001612E-2</v>
      </c>
      <c r="O100" s="10">
        <v>1114310.546229</v>
      </c>
      <c r="P100" s="10">
        <v>110.45</v>
      </c>
      <c r="Q100" s="10">
        <v>1230.75599831</v>
      </c>
      <c r="R100" s="41">
        <v>5.9462560565483975E-3</v>
      </c>
      <c r="S100" s="41">
        <v>1.7521573014783174E-3</v>
      </c>
      <c r="T100" s="41">
        <f>Q100/'סכום נכסי הקרן'!$C$42</f>
        <v>2.6936272175623674E-4</v>
      </c>
    </row>
    <row r="101" spans="2:20" ht="15" x14ac:dyDescent="0.25">
      <c r="B101" s="11" t="s">
        <v>464</v>
      </c>
      <c r="C101" s="3" t="s">
        <v>465</v>
      </c>
      <c r="D101" s="3" t="s">
        <v>134</v>
      </c>
      <c r="E101" s="3"/>
      <c r="F101" s="3" t="s">
        <v>359</v>
      </c>
      <c r="G101" s="3" t="s">
        <v>257</v>
      </c>
      <c r="H101" s="3" t="s">
        <v>219</v>
      </c>
      <c r="I101" s="3" t="s">
        <v>86</v>
      </c>
      <c r="J101" s="3"/>
      <c r="K101" s="10">
        <v>0.73999999999893074</v>
      </c>
      <c r="L101" s="3" t="s">
        <v>73</v>
      </c>
      <c r="M101" s="41">
        <v>3.1E-2</v>
      </c>
      <c r="N101" s="41">
        <v>9.0000000000000011E-3</v>
      </c>
      <c r="O101" s="10">
        <v>654941.70880399994</v>
      </c>
      <c r="P101" s="10">
        <v>107.88</v>
      </c>
      <c r="Q101" s="10">
        <v>706.55111545699992</v>
      </c>
      <c r="R101" s="41">
        <v>5.6951452939478257E-3</v>
      </c>
      <c r="S101" s="41">
        <v>1.005876629905167E-3</v>
      </c>
      <c r="T101" s="41">
        <f>Q101/'סכום נכסי הקרן'!$C$42</f>
        <v>1.546354694031445E-4</v>
      </c>
    </row>
    <row r="102" spans="2:20" ht="15" x14ac:dyDescent="0.25">
      <c r="B102" s="11" t="s">
        <v>466</v>
      </c>
      <c r="C102" s="3" t="s">
        <v>467</v>
      </c>
      <c r="D102" s="3" t="s">
        <v>134</v>
      </c>
      <c r="E102" s="3"/>
      <c r="F102" s="3" t="s">
        <v>359</v>
      </c>
      <c r="G102" s="3" t="s">
        <v>257</v>
      </c>
      <c r="H102" s="3" t="s">
        <v>219</v>
      </c>
      <c r="I102" s="3" t="s">
        <v>86</v>
      </c>
      <c r="J102" s="3"/>
      <c r="K102" s="10">
        <v>3.2999999999997072</v>
      </c>
      <c r="L102" s="3" t="s">
        <v>73</v>
      </c>
      <c r="M102" s="41">
        <v>4.1500000000000002E-2</v>
      </c>
      <c r="N102" s="41">
        <v>9.6999999999959358E-3</v>
      </c>
      <c r="O102" s="10">
        <v>1487758.9908199997</v>
      </c>
      <c r="P102" s="10">
        <v>115.68</v>
      </c>
      <c r="Q102" s="10">
        <v>1721.039600763</v>
      </c>
      <c r="R102" s="41">
        <v>4.9444457063759772E-3</v>
      </c>
      <c r="S102" s="41">
        <v>2.4501461758065497E-3</v>
      </c>
      <c r="T102" s="41">
        <f>Q102/'סכום נכסי הקרן'!$C$42</f>
        <v>3.7666597745479547E-4</v>
      </c>
    </row>
    <row r="103" spans="2:20" ht="15" x14ac:dyDescent="0.25">
      <c r="B103" s="11" t="s">
        <v>468</v>
      </c>
      <c r="C103" s="3" t="s">
        <v>469</v>
      </c>
      <c r="D103" s="3" t="s">
        <v>134</v>
      </c>
      <c r="E103" s="3"/>
      <c r="F103" s="3" t="s">
        <v>359</v>
      </c>
      <c r="G103" s="3" t="s">
        <v>257</v>
      </c>
      <c r="H103" s="3" t="s">
        <v>219</v>
      </c>
      <c r="I103" s="3" t="s">
        <v>86</v>
      </c>
      <c r="J103" s="3"/>
      <c r="K103" s="10">
        <v>5.9999999999673252E-2</v>
      </c>
      <c r="L103" s="3" t="s">
        <v>73</v>
      </c>
      <c r="M103" s="41">
        <v>4.2999999999999997E-2</v>
      </c>
      <c r="N103" s="41">
        <v>3.3300000000001197E-2</v>
      </c>
      <c r="O103" s="10">
        <v>787808.80816400005</v>
      </c>
      <c r="P103" s="10">
        <v>121.69</v>
      </c>
      <c r="Q103" s="10">
        <v>958.68453858800001</v>
      </c>
      <c r="R103" s="41">
        <v>7.6685312030486587E-3</v>
      </c>
      <c r="S103" s="41">
        <v>1.364824641446306E-3</v>
      </c>
      <c r="T103" s="41">
        <f>Q103/'סכום נכסי הקרן'!$C$42</f>
        <v>2.0981728057736616E-4</v>
      </c>
    </row>
    <row r="104" spans="2:20" ht="15" x14ac:dyDescent="0.25">
      <c r="B104" s="11" t="s">
        <v>470</v>
      </c>
      <c r="C104" s="3" t="s">
        <v>471</v>
      </c>
      <c r="D104" s="3" t="s">
        <v>134</v>
      </c>
      <c r="E104" s="3"/>
      <c r="F104" s="3" t="s">
        <v>472</v>
      </c>
      <c r="G104" s="3" t="s">
        <v>444</v>
      </c>
      <c r="H104" s="3" t="s">
        <v>219</v>
      </c>
      <c r="I104" s="3" t="s">
        <v>86</v>
      </c>
      <c r="J104" s="3"/>
      <c r="K104" s="10">
        <v>2.2300000000007332</v>
      </c>
      <c r="L104" s="3" t="s">
        <v>73</v>
      </c>
      <c r="M104" s="41">
        <v>4.7E-2</v>
      </c>
      <c r="N104" s="41">
        <v>1.1200000000005069E-2</v>
      </c>
      <c r="O104" s="10">
        <v>422333.44746599998</v>
      </c>
      <c r="P104" s="10">
        <v>130.41999999999999</v>
      </c>
      <c r="Q104" s="10">
        <v>550.80728198500003</v>
      </c>
      <c r="R104" s="41">
        <v>1.714918083397402E-3</v>
      </c>
      <c r="S104" s="41">
        <v>7.8415299390184807E-4</v>
      </c>
      <c r="T104" s="41">
        <f>Q104/'סכום נכסי הקרן'!$C$42</f>
        <v>1.2054944184091986E-4</v>
      </c>
    </row>
    <row r="105" spans="2:20" ht="15" x14ac:dyDescent="0.25">
      <c r="B105" s="11" t="s">
        <v>473</v>
      </c>
      <c r="C105" s="3" t="s">
        <v>474</v>
      </c>
      <c r="D105" s="3" t="s">
        <v>134</v>
      </c>
      <c r="E105" s="3"/>
      <c r="F105" s="3" t="s">
        <v>475</v>
      </c>
      <c r="G105" s="3" t="s">
        <v>298</v>
      </c>
      <c r="H105" s="3" t="s">
        <v>219</v>
      </c>
      <c r="I105" s="3" t="s">
        <v>86</v>
      </c>
      <c r="J105" s="3"/>
      <c r="K105" s="10">
        <v>1.2199999999900324</v>
      </c>
      <c r="L105" s="3" t="s">
        <v>73</v>
      </c>
      <c r="M105" s="41">
        <v>4.8499999999999995E-2</v>
      </c>
      <c r="N105" s="41">
        <v>1.0999999999912319E-2</v>
      </c>
      <c r="O105" s="10">
        <v>58941.986209000002</v>
      </c>
      <c r="P105" s="10">
        <v>126.9</v>
      </c>
      <c r="Q105" s="10">
        <v>74.797380892000007</v>
      </c>
      <c r="R105" s="41">
        <v>1.5688664125960619E-4</v>
      </c>
      <c r="S105" s="41">
        <v>1.0648477621992652E-4</v>
      </c>
      <c r="T105" s="41">
        <f>Q105/'סכום נכסי הקרן'!$C$42</f>
        <v>1.6370122205353917E-5</v>
      </c>
    </row>
    <row r="106" spans="2:20" ht="15" x14ac:dyDescent="0.25">
      <c r="B106" s="11" t="s">
        <v>476</v>
      </c>
      <c r="C106" s="3" t="s">
        <v>477</v>
      </c>
      <c r="D106" s="3" t="s">
        <v>134</v>
      </c>
      <c r="E106" s="3"/>
      <c r="F106" s="3" t="s">
        <v>475</v>
      </c>
      <c r="G106" s="3" t="s">
        <v>298</v>
      </c>
      <c r="H106" s="3" t="s">
        <v>219</v>
      </c>
      <c r="I106" s="3" t="s">
        <v>86</v>
      </c>
      <c r="J106" s="3"/>
      <c r="K106" s="10">
        <v>4.1300000000000301</v>
      </c>
      <c r="L106" s="3" t="s">
        <v>73</v>
      </c>
      <c r="M106" s="41">
        <v>2.8500000000000001E-2</v>
      </c>
      <c r="N106" s="41">
        <v>1.7399999999999066E-2</v>
      </c>
      <c r="O106" s="10">
        <v>2325381.6238159998</v>
      </c>
      <c r="P106" s="10">
        <v>105.81</v>
      </c>
      <c r="Q106" s="10">
        <v>2460.486296048</v>
      </c>
      <c r="R106" s="41">
        <v>4.4732787815669525E-3</v>
      </c>
      <c r="S106" s="41">
        <v>3.5028543714007228E-3</v>
      </c>
      <c r="T106" s="41">
        <f>Q106/'סכום נכסי הקרן'!$C$42</f>
        <v>5.3850095913201125E-4</v>
      </c>
    </row>
    <row r="107" spans="2:20" ht="15" x14ac:dyDescent="0.25">
      <c r="B107" s="11" t="s">
        <v>478</v>
      </c>
      <c r="C107" s="3" t="s">
        <v>479</v>
      </c>
      <c r="D107" s="3" t="s">
        <v>134</v>
      </c>
      <c r="E107" s="3"/>
      <c r="F107" s="3" t="s">
        <v>475</v>
      </c>
      <c r="G107" s="3" t="s">
        <v>298</v>
      </c>
      <c r="H107" s="3" t="s">
        <v>219</v>
      </c>
      <c r="I107" s="3" t="s">
        <v>86</v>
      </c>
      <c r="J107" s="3"/>
      <c r="K107" s="10">
        <v>6.6099999999998653</v>
      </c>
      <c r="L107" s="3" t="s">
        <v>73</v>
      </c>
      <c r="M107" s="41">
        <v>1.3213999999999998E-2</v>
      </c>
      <c r="N107" s="41">
        <v>1.8999999999998567E-2</v>
      </c>
      <c r="O107" s="10">
        <v>2274103.1555699999</v>
      </c>
      <c r="P107" s="10">
        <v>96.69</v>
      </c>
      <c r="Q107" s="10">
        <v>2198.83034112</v>
      </c>
      <c r="R107" s="41">
        <v>5.9781105810123424E-3</v>
      </c>
      <c r="S107" s="41">
        <v>3.130349673043039E-3</v>
      </c>
      <c r="T107" s="41">
        <f>Q107/'סכום נכסי הקרן'!$C$42</f>
        <v>4.812350507960676E-4</v>
      </c>
    </row>
    <row r="108" spans="2:20" ht="15" x14ac:dyDescent="0.25">
      <c r="B108" s="11" t="s">
        <v>480</v>
      </c>
      <c r="C108" s="3" t="s">
        <v>481</v>
      </c>
      <c r="D108" s="3" t="s">
        <v>134</v>
      </c>
      <c r="E108" s="3"/>
      <c r="F108" s="3" t="s">
        <v>475</v>
      </c>
      <c r="G108" s="3" t="s">
        <v>298</v>
      </c>
      <c r="H108" s="3" t="s">
        <v>219</v>
      </c>
      <c r="I108" s="3" t="s">
        <v>86</v>
      </c>
      <c r="J108" s="3"/>
      <c r="K108" s="10">
        <v>2.7500000000003912</v>
      </c>
      <c r="L108" s="3" t="s">
        <v>73</v>
      </c>
      <c r="M108" s="41">
        <v>3.7699999999999997E-2</v>
      </c>
      <c r="N108" s="41">
        <v>1.0899999999998456E-2</v>
      </c>
      <c r="O108" s="10">
        <v>1742474.227368</v>
      </c>
      <c r="P108" s="10">
        <v>115.74</v>
      </c>
      <c r="Q108" s="10">
        <v>2009.4107557980001</v>
      </c>
      <c r="R108" s="41">
        <v>4.5370999564645475E-3</v>
      </c>
      <c r="S108" s="41">
        <v>2.8606837848241941E-3</v>
      </c>
      <c r="T108" s="41">
        <f>Q108/'סכום נכסי הקרן'!$C$42</f>
        <v>4.3977876285082682E-4</v>
      </c>
    </row>
    <row r="109" spans="2:20" ht="15" x14ac:dyDescent="0.25">
      <c r="B109" s="11" t="s">
        <v>482</v>
      </c>
      <c r="C109" s="3" t="s">
        <v>483</v>
      </c>
      <c r="D109" s="3" t="s">
        <v>134</v>
      </c>
      <c r="E109" s="3"/>
      <c r="F109" s="3" t="s">
        <v>284</v>
      </c>
      <c r="G109" s="3" t="s">
        <v>257</v>
      </c>
      <c r="H109" s="3" t="s">
        <v>219</v>
      </c>
      <c r="I109" s="3" t="s">
        <v>72</v>
      </c>
      <c r="J109" s="3"/>
      <c r="K109" s="10">
        <v>4.2300000000000493</v>
      </c>
      <c r="L109" s="3" t="s">
        <v>73</v>
      </c>
      <c r="M109" s="41">
        <v>2.7999999999999997E-2</v>
      </c>
      <c r="N109" s="41">
        <v>2.5600000000000435E-2</v>
      </c>
      <c r="O109" s="10">
        <v>92.328587999999996</v>
      </c>
      <c r="P109" s="10">
        <v>5126799</v>
      </c>
      <c r="Q109" s="10">
        <v>4733.5011322509999</v>
      </c>
      <c r="R109" s="41">
        <v>5.5329650626235989E-3</v>
      </c>
      <c r="S109" s="41">
        <v>6.7388162900023007E-3</v>
      </c>
      <c r="T109" s="41">
        <f>Q109/'סכום נכסי הקרן'!$C$42</f>
        <v>1.0359719962122066E-3</v>
      </c>
    </row>
    <row r="110" spans="2:20" ht="15" x14ac:dyDescent="0.25">
      <c r="B110" s="11" t="s">
        <v>484</v>
      </c>
      <c r="C110" s="3" t="s">
        <v>485</v>
      </c>
      <c r="D110" s="3" t="s">
        <v>134</v>
      </c>
      <c r="E110" s="3"/>
      <c r="F110" s="3" t="s">
        <v>331</v>
      </c>
      <c r="G110" s="3" t="s">
        <v>257</v>
      </c>
      <c r="H110" s="3" t="s">
        <v>219</v>
      </c>
      <c r="I110" s="3" t="s">
        <v>72</v>
      </c>
      <c r="J110" s="3"/>
      <c r="K110" s="10">
        <v>3.0000000000000075</v>
      </c>
      <c r="L110" s="3" t="s">
        <v>73</v>
      </c>
      <c r="M110" s="41">
        <v>6.4000000000000001E-2</v>
      </c>
      <c r="N110" s="41">
        <v>1.3400000000001964E-2</v>
      </c>
      <c r="O110" s="10">
        <v>1731188.316415</v>
      </c>
      <c r="P110" s="10">
        <v>131.61000000000001</v>
      </c>
      <c r="Q110" s="10">
        <v>2278.416943234</v>
      </c>
      <c r="R110" s="41">
        <v>1.382759808491426E-3</v>
      </c>
      <c r="S110" s="41">
        <v>3.2436525910750262E-3</v>
      </c>
      <c r="T110" s="41">
        <f>Q110/'סכום נכסי הקרן'!$C$42</f>
        <v>4.9865333987220823E-4</v>
      </c>
    </row>
    <row r="111" spans="2:20" ht="15" x14ac:dyDescent="0.25">
      <c r="B111" s="11" t="s">
        <v>486</v>
      </c>
      <c r="C111" s="3" t="s">
        <v>487</v>
      </c>
      <c r="D111" s="3" t="s">
        <v>134</v>
      </c>
      <c r="E111" s="3"/>
      <c r="F111" s="3" t="s">
        <v>488</v>
      </c>
      <c r="G111" s="3" t="s">
        <v>315</v>
      </c>
      <c r="H111" s="3" t="s">
        <v>219</v>
      </c>
      <c r="I111" s="3" t="s">
        <v>86</v>
      </c>
      <c r="J111" s="3"/>
      <c r="K111" s="10">
        <v>1.5100000000002287</v>
      </c>
      <c r="L111" s="3" t="s">
        <v>73</v>
      </c>
      <c r="M111" s="41">
        <v>3.9E-2</v>
      </c>
      <c r="N111" s="41">
        <v>1.2899999999998857E-2</v>
      </c>
      <c r="O111" s="10">
        <v>1806637.4657320001</v>
      </c>
      <c r="P111" s="10">
        <v>108.89</v>
      </c>
      <c r="Q111" s="10">
        <v>1967.2475370240002</v>
      </c>
      <c r="R111" s="41">
        <v>3.5004213472293265E-3</v>
      </c>
      <c r="S111" s="41">
        <v>2.8006584087706672E-3</v>
      </c>
      <c r="T111" s="41">
        <f>Q111/'סכום נכסי הקרן'!$C$42</f>
        <v>4.3055093915338936E-4</v>
      </c>
    </row>
    <row r="112" spans="2:20" ht="15" x14ac:dyDescent="0.25">
      <c r="B112" s="11" t="s">
        <v>489</v>
      </c>
      <c r="C112" s="3" t="s">
        <v>490</v>
      </c>
      <c r="D112" s="3" t="s">
        <v>134</v>
      </c>
      <c r="E112" s="3"/>
      <c r="F112" s="3" t="s">
        <v>491</v>
      </c>
      <c r="G112" s="3" t="s">
        <v>257</v>
      </c>
      <c r="H112" s="3" t="s">
        <v>219</v>
      </c>
      <c r="I112" s="3" t="s">
        <v>72</v>
      </c>
      <c r="J112" s="3"/>
      <c r="K112" s="10">
        <v>0.1700000000010792</v>
      </c>
      <c r="L112" s="3" t="s">
        <v>73</v>
      </c>
      <c r="M112" s="41">
        <v>4.8000000000000001E-2</v>
      </c>
      <c r="N112" s="41">
        <v>4.399999999995842E-2</v>
      </c>
      <c r="O112" s="10">
        <v>175278.94446600002</v>
      </c>
      <c r="P112" s="10">
        <v>124.45</v>
      </c>
      <c r="Q112" s="10">
        <v>218.134646299</v>
      </c>
      <c r="R112" s="41">
        <v>3.844415693022173E-3</v>
      </c>
      <c r="S112" s="41">
        <v>3.1054588703447768E-4</v>
      </c>
      <c r="T112" s="41">
        <f>Q112/'סכום נכסי הקרן'!$C$42</f>
        <v>4.7740853684332799E-5</v>
      </c>
    </row>
    <row r="113" spans="2:20" ht="15" x14ac:dyDescent="0.25">
      <c r="B113" s="11" t="s">
        <v>492</v>
      </c>
      <c r="C113" s="3" t="s">
        <v>493</v>
      </c>
      <c r="D113" s="3" t="s">
        <v>134</v>
      </c>
      <c r="E113" s="3"/>
      <c r="F113" s="3" t="s">
        <v>491</v>
      </c>
      <c r="G113" s="3" t="s">
        <v>257</v>
      </c>
      <c r="H113" s="3" t="s">
        <v>219</v>
      </c>
      <c r="I113" s="3" t="s">
        <v>72</v>
      </c>
      <c r="J113" s="3"/>
      <c r="K113" s="10">
        <v>2.9500000000001378</v>
      </c>
      <c r="L113" s="3" t="s">
        <v>73</v>
      </c>
      <c r="M113" s="41">
        <v>0.02</v>
      </c>
      <c r="N113" s="41">
        <v>9.0000000000010176E-3</v>
      </c>
      <c r="O113" s="10">
        <v>1916891.7620270001</v>
      </c>
      <c r="P113" s="10">
        <v>103.84</v>
      </c>
      <c r="Q113" s="10">
        <v>1990.5004055250001</v>
      </c>
      <c r="R113" s="41">
        <v>2.695189808636343E-3</v>
      </c>
      <c r="S113" s="41">
        <v>2.8337621948828517E-3</v>
      </c>
      <c r="T113" s="41">
        <f>Q113/'סכום נכסי הקרן'!$C$42</f>
        <v>4.3564005182614483E-4</v>
      </c>
    </row>
    <row r="114" spans="2:20" ht="15" x14ac:dyDescent="0.25">
      <c r="B114" s="11" t="s">
        <v>494</v>
      </c>
      <c r="C114" s="3" t="s">
        <v>495</v>
      </c>
      <c r="D114" s="3" t="s">
        <v>134</v>
      </c>
      <c r="E114" s="3"/>
      <c r="F114" s="3" t="s">
        <v>496</v>
      </c>
      <c r="G114" s="3" t="s">
        <v>298</v>
      </c>
      <c r="H114" s="3" t="s">
        <v>219</v>
      </c>
      <c r="I114" s="3" t="s">
        <v>86</v>
      </c>
      <c r="J114" s="3"/>
      <c r="K114" s="10">
        <v>7.0399999999997469</v>
      </c>
      <c r="L114" s="3" t="s">
        <v>73</v>
      </c>
      <c r="M114" s="41">
        <v>1.5800000000000002E-2</v>
      </c>
      <c r="N114" s="41">
        <v>2.0100000000001211E-2</v>
      </c>
      <c r="O114" s="10">
        <v>1819282.524456</v>
      </c>
      <c r="P114" s="10">
        <v>97.69</v>
      </c>
      <c r="Q114" s="10">
        <v>1777.2570981409999</v>
      </c>
      <c r="R114" s="41">
        <v>5.7652507429839014E-3</v>
      </c>
      <c r="S114" s="41">
        <v>2.5301798288108477E-3</v>
      </c>
      <c r="T114" s="41">
        <f>Q114/'סכום נכסי הקרן'!$C$42</f>
        <v>3.8896971444641324E-4</v>
      </c>
    </row>
    <row r="115" spans="2:20" ht="15" x14ac:dyDescent="0.25">
      <c r="B115" s="11" t="s">
        <v>497</v>
      </c>
      <c r="C115" s="3" t="s">
        <v>498</v>
      </c>
      <c r="D115" s="3" t="s">
        <v>134</v>
      </c>
      <c r="E115" s="3"/>
      <c r="F115" s="3" t="s">
        <v>496</v>
      </c>
      <c r="G115" s="3" t="s">
        <v>298</v>
      </c>
      <c r="H115" s="3" t="s">
        <v>219</v>
      </c>
      <c r="I115" s="3" t="s">
        <v>86</v>
      </c>
      <c r="J115" s="3"/>
      <c r="K115" s="10">
        <v>2.120000000000112</v>
      </c>
      <c r="L115" s="3" t="s">
        <v>73</v>
      </c>
      <c r="M115" s="41">
        <v>4.4299999999999999E-2</v>
      </c>
      <c r="N115" s="41">
        <v>1.4700000000001047E-2</v>
      </c>
      <c r="O115" s="10">
        <v>1143398.430499</v>
      </c>
      <c r="P115" s="10">
        <v>107.79</v>
      </c>
      <c r="Q115" s="10">
        <v>1232.4691684520001</v>
      </c>
      <c r="R115" s="41">
        <v>3.0005658714403029E-3</v>
      </c>
      <c r="S115" s="41">
        <v>1.7545962443533487E-3</v>
      </c>
      <c r="T115" s="41">
        <f>Q115/'סכום נכסי הקרן'!$C$42</f>
        <v>2.697376654273741E-4</v>
      </c>
    </row>
    <row r="116" spans="2:20" ht="15" x14ac:dyDescent="0.25">
      <c r="B116" s="11" t="s">
        <v>499</v>
      </c>
      <c r="C116" s="3" t="s">
        <v>500</v>
      </c>
      <c r="D116" s="3" t="s">
        <v>134</v>
      </c>
      <c r="E116" s="3"/>
      <c r="F116" s="3" t="s">
        <v>501</v>
      </c>
      <c r="G116" s="3" t="s">
        <v>502</v>
      </c>
      <c r="H116" s="3" t="s">
        <v>219</v>
      </c>
      <c r="I116" s="3" t="s">
        <v>86</v>
      </c>
      <c r="J116" s="3"/>
      <c r="K116" s="10">
        <v>4.5799999999999432</v>
      </c>
      <c r="L116" s="3" t="s">
        <v>73</v>
      </c>
      <c r="M116" s="41">
        <v>3.95E-2</v>
      </c>
      <c r="N116" s="41">
        <v>1.5800000000001025E-2</v>
      </c>
      <c r="O116" s="10">
        <v>1197449.9501390001</v>
      </c>
      <c r="P116" s="10">
        <v>116.53</v>
      </c>
      <c r="Q116" s="10">
        <v>1395.3884268530001</v>
      </c>
      <c r="R116" s="41">
        <v>2.2883297171575243E-3</v>
      </c>
      <c r="S116" s="41">
        <v>1.9865351246437729E-3</v>
      </c>
      <c r="T116" s="41">
        <f>Q116/'סכום נכסי הקרן'!$C$42</f>
        <v>3.0539410336443096E-4</v>
      </c>
    </row>
    <row r="117" spans="2:20" ht="15" x14ac:dyDescent="0.25">
      <c r="B117" s="11" t="s">
        <v>503</v>
      </c>
      <c r="C117" s="3" t="s">
        <v>504</v>
      </c>
      <c r="D117" s="3" t="s">
        <v>134</v>
      </c>
      <c r="E117" s="3"/>
      <c r="F117" s="3" t="s">
        <v>505</v>
      </c>
      <c r="G117" s="3" t="s">
        <v>298</v>
      </c>
      <c r="H117" s="3" t="s">
        <v>219</v>
      </c>
      <c r="I117" s="3" t="s">
        <v>86</v>
      </c>
      <c r="J117" s="3"/>
      <c r="K117" s="10">
        <v>6.6099999999999648</v>
      </c>
      <c r="L117" s="3" t="s">
        <v>73</v>
      </c>
      <c r="M117" s="41">
        <v>2.8500000000000001E-2</v>
      </c>
      <c r="N117" s="41">
        <v>2.9100000000004556E-2</v>
      </c>
      <c r="O117" s="10">
        <v>592715.65156799997</v>
      </c>
      <c r="P117" s="10">
        <v>99.72</v>
      </c>
      <c r="Q117" s="10">
        <v>591.05604792600002</v>
      </c>
      <c r="R117" s="41">
        <v>5.7885214274915765E-3</v>
      </c>
      <c r="S117" s="41">
        <v>8.414528723634211E-4</v>
      </c>
      <c r="T117" s="41">
        <f>Q117/'סכום נכסי הקרן'!$C$42</f>
        <v>1.2935826922513282E-4</v>
      </c>
    </row>
    <row r="118" spans="2:20" ht="15" x14ac:dyDescent="0.25">
      <c r="B118" s="11" t="s">
        <v>506</v>
      </c>
      <c r="C118" s="3" t="s">
        <v>507</v>
      </c>
      <c r="D118" s="3" t="s">
        <v>134</v>
      </c>
      <c r="E118" s="3"/>
      <c r="F118" s="3" t="s">
        <v>508</v>
      </c>
      <c r="G118" s="3" t="s">
        <v>298</v>
      </c>
      <c r="H118" s="3" t="s">
        <v>219</v>
      </c>
      <c r="I118" s="3" t="s">
        <v>86</v>
      </c>
      <c r="J118" s="3"/>
      <c r="K118" s="10">
        <v>3.4400000000003264</v>
      </c>
      <c r="L118" s="3" t="s">
        <v>73</v>
      </c>
      <c r="M118" s="41">
        <v>2.75E-2</v>
      </c>
      <c r="N118" s="41">
        <v>1.4100000000002907E-2</v>
      </c>
      <c r="O118" s="10">
        <v>1348700.7402220001</v>
      </c>
      <c r="P118" s="10">
        <v>106.01</v>
      </c>
      <c r="Q118" s="10">
        <v>1429.7576546340001</v>
      </c>
      <c r="R118" s="41">
        <v>6.2031589327923263E-3</v>
      </c>
      <c r="S118" s="41">
        <v>2.0354646390928935E-3</v>
      </c>
      <c r="T118" s="41">
        <f>Q118/'סכום נכסי הקרן'!$C$42</f>
        <v>3.1291613758767465E-4</v>
      </c>
    </row>
    <row r="119" spans="2:20" ht="15" x14ac:dyDescent="0.25">
      <c r="B119" s="11" t="s">
        <v>509</v>
      </c>
      <c r="C119" s="3" t="s">
        <v>510</v>
      </c>
      <c r="D119" s="3" t="s">
        <v>134</v>
      </c>
      <c r="E119" s="3"/>
      <c r="F119" s="3" t="s">
        <v>508</v>
      </c>
      <c r="G119" s="3" t="s">
        <v>298</v>
      </c>
      <c r="H119" s="3" t="s">
        <v>219</v>
      </c>
      <c r="I119" s="3" t="s">
        <v>86</v>
      </c>
      <c r="J119" s="3"/>
      <c r="K119" s="10">
        <v>5.1700000000001411</v>
      </c>
      <c r="L119" s="3" t="s">
        <v>73</v>
      </c>
      <c r="M119" s="41">
        <v>2.75E-2</v>
      </c>
      <c r="N119" s="41">
        <v>2.0599999999998758E-2</v>
      </c>
      <c r="O119" s="10">
        <v>1799006.9340919999</v>
      </c>
      <c r="P119" s="10">
        <v>104.93</v>
      </c>
      <c r="Q119" s="10">
        <v>1887.6979759569999</v>
      </c>
      <c r="R119" s="41">
        <v>3.5310754336183663E-3</v>
      </c>
      <c r="S119" s="41">
        <v>2.6874082239701606E-3</v>
      </c>
      <c r="T119" s="41">
        <f>Q119/'סכום נכסי הקרן'!$C$42</f>
        <v>4.1314075686466251E-4</v>
      </c>
    </row>
    <row r="120" spans="2:20" ht="15" x14ac:dyDescent="0.25">
      <c r="B120" s="11" t="s">
        <v>511</v>
      </c>
      <c r="C120" s="3" t="s">
        <v>512</v>
      </c>
      <c r="D120" s="3" t="s">
        <v>134</v>
      </c>
      <c r="E120" s="3"/>
      <c r="F120" s="3" t="s">
        <v>513</v>
      </c>
      <c r="G120" s="3" t="s">
        <v>315</v>
      </c>
      <c r="H120" s="3" t="s">
        <v>219</v>
      </c>
      <c r="I120" s="3" t="s">
        <v>72</v>
      </c>
      <c r="J120" s="3"/>
      <c r="K120" s="10">
        <v>2.0000000000401062E-2</v>
      </c>
      <c r="L120" s="3" t="s">
        <v>73</v>
      </c>
      <c r="M120" s="41">
        <v>5.2999999999999999E-2</v>
      </c>
      <c r="N120" s="41">
        <v>1.7700000000004282E-2</v>
      </c>
      <c r="O120" s="10">
        <v>409675.45500800002</v>
      </c>
      <c r="P120" s="10">
        <v>125.3</v>
      </c>
      <c r="Q120" s="10">
        <v>513.32334518900007</v>
      </c>
      <c r="R120" s="41">
        <v>2.2142170385264421E-3</v>
      </c>
      <c r="S120" s="41">
        <v>7.3078924541275037E-4</v>
      </c>
      <c r="T120" s="41">
        <f>Q120/'סכום נכסי הקרן'!$C$42</f>
        <v>1.1234572375920943E-4</v>
      </c>
    </row>
    <row r="121" spans="2:20" ht="15" x14ac:dyDescent="0.25">
      <c r="B121" s="11" t="s">
        <v>514</v>
      </c>
      <c r="C121" s="3" t="s">
        <v>515</v>
      </c>
      <c r="D121" s="3" t="s">
        <v>134</v>
      </c>
      <c r="E121" s="3"/>
      <c r="F121" s="3" t="s">
        <v>513</v>
      </c>
      <c r="G121" s="3" t="s">
        <v>315</v>
      </c>
      <c r="H121" s="3" t="s">
        <v>219</v>
      </c>
      <c r="I121" s="3" t="s">
        <v>72</v>
      </c>
      <c r="J121" s="3"/>
      <c r="K121" s="10">
        <v>0.50000000000010392</v>
      </c>
      <c r="L121" s="3" t="s">
        <v>73</v>
      </c>
      <c r="M121" s="41">
        <v>5.1900000000000002E-2</v>
      </c>
      <c r="N121" s="41">
        <v>1.5600000000005478E-2</v>
      </c>
      <c r="O121" s="10">
        <v>1474608.749178</v>
      </c>
      <c r="P121" s="10">
        <v>121.21</v>
      </c>
      <c r="Q121" s="10">
        <v>1787.3732650090001</v>
      </c>
      <c r="R121" s="41">
        <v>4.9219001259466245E-3</v>
      </c>
      <c r="S121" s="41">
        <v>2.5445816401081954E-3</v>
      </c>
      <c r="T121" s="41">
        <f>Q121/'סכום נכסי הקרן'!$C$42</f>
        <v>3.9118373432122711E-4</v>
      </c>
    </row>
    <row r="122" spans="2:20" ht="15" x14ac:dyDescent="0.25">
      <c r="B122" s="11" t="s">
        <v>516</v>
      </c>
      <c r="C122" s="3" t="s">
        <v>517</v>
      </c>
      <c r="D122" s="3" t="s">
        <v>134</v>
      </c>
      <c r="E122" s="3"/>
      <c r="F122" s="3" t="s">
        <v>513</v>
      </c>
      <c r="G122" s="3" t="s">
        <v>315</v>
      </c>
      <c r="H122" s="3" t="s">
        <v>219</v>
      </c>
      <c r="I122" s="3" t="s">
        <v>72</v>
      </c>
      <c r="J122" s="3"/>
      <c r="K122" s="10">
        <v>4.5299999999994025</v>
      </c>
      <c r="L122" s="3" t="s">
        <v>73</v>
      </c>
      <c r="M122" s="41">
        <v>1.9799999999999998E-2</v>
      </c>
      <c r="N122" s="41">
        <v>1.9800000000004574E-2</v>
      </c>
      <c r="O122" s="10">
        <v>553061.88743500004</v>
      </c>
      <c r="P122" s="10">
        <v>100.02</v>
      </c>
      <c r="Q122" s="10">
        <v>553.17249981199996</v>
      </c>
      <c r="R122" s="41">
        <v>5.8240110794013922E-4</v>
      </c>
      <c r="S122" s="41">
        <v>7.8752021997334813E-4</v>
      </c>
      <c r="T122" s="41">
        <f>Q122/'סכום נכסי הקרן'!$C$42</f>
        <v>1.210670923844085E-4</v>
      </c>
    </row>
    <row r="123" spans="2:20" ht="15" x14ac:dyDescent="0.25">
      <c r="B123" s="11" t="s">
        <v>518</v>
      </c>
      <c r="C123" s="3" t="s">
        <v>519</v>
      </c>
      <c r="D123" s="3" t="s">
        <v>134</v>
      </c>
      <c r="E123" s="3"/>
      <c r="F123" s="3" t="s">
        <v>447</v>
      </c>
      <c r="G123" s="3" t="s">
        <v>407</v>
      </c>
      <c r="H123" s="3" t="s">
        <v>219</v>
      </c>
      <c r="I123" s="3" t="s">
        <v>72</v>
      </c>
      <c r="J123" s="3"/>
      <c r="K123" s="10">
        <v>1.2000335135705664</v>
      </c>
      <c r="L123" s="3" t="s">
        <v>73</v>
      </c>
      <c r="M123" s="41">
        <v>4.4999999999999998E-2</v>
      </c>
      <c r="N123" s="41">
        <v>9.1999637815141817E-3</v>
      </c>
      <c r="O123" s="10">
        <v>1.0461E-2</v>
      </c>
      <c r="P123" s="10">
        <v>129.25</v>
      </c>
      <c r="Q123" s="10">
        <v>1.3644999999999999E-5</v>
      </c>
      <c r="R123" s="41">
        <v>6.6845265338865337E-11</v>
      </c>
      <c r="S123" s="41">
        <v>1.942561028465506E-11</v>
      </c>
      <c r="T123" s="41">
        <f>Q123/'סכום נכסי הקרן'!$C$42</f>
        <v>2.9863387571628841E-12</v>
      </c>
    </row>
    <row r="124" spans="2:20" ht="15" x14ac:dyDescent="0.25">
      <c r="B124" s="11" t="s">
        <v>520</v>
      </c>
      <c r="C124" s="3" t="s">
        <v>521</v>
      </c>
      <c r="D124" s="3" t="s">
        <v>134</v>
      </c>
      <c r="E124" s="3"/>
      <c r="F124" s="3" t="s">
        <v>522</v>
      </c>
      <c r="G124" s="3" t="s">
        <v>523</v>
      </c>
      <c r="H124" s="3" t="s">
        <v>219</v>
      </c>
      <c r="I124" s="3" t="s">
        <v>72</v>
      </c>
      <c r="J124" s="3"/>
      <c r="K124" s="10">
        <v>6.0800000000001306</v>
      </c>
      <c r="L124" s="3" t="s">
        <v>73</v>
      </c>
      <c r="M124" s="41">
        <v>2.9900000000000003E-2</v>
      </c>
      <c r="N124" s="41">
        <v>2.5600000000002537E-2</v>
      </c>
      <c r="O124" s="10">
        <v>1283751.290273</v>
      </c>
      <c r="P124" s="10">
        <v>103.26</v>
      </c>
      <c r="Q124" s="10">
        <v>1325.6015824460001</v>
      </c>
      <c r="R124" s="41">
        <v>3.3446832038398358E-3</v>
      </c>
      <c r="S124" s="41">
        <v>1.8871835641860054E-3</v>
      </c>
      <c r="T124" s="41">
        <f>Q124/'סכום נכסי הקרן'!$C$42</f>
        <v>2.9012058499193412E-4</v>
      </c>
    </row>
    <row r="125" spans="2:20" ht="15" x14ac:dyDescent="0.25">
      <c r="B125" s="11" t="s">
        <v>524</v>
      </c>
      <c r="C125" s="3" t="s">
        <v>525</v>
      </c>
      <c r="D125" s="3" t="s">
        <v>134</v>
      </c>
      <c r="E125" s="3"/>
      <c r="F125" s="3" t="s">
        <v>522</v>
      </c>
      <c r="G125" s="3" t="s">
        <v>523</v>
      </c>
      <c r="H125" s="3" t="s">
        <v>219</v>
      </c>
      <c r="I125" s="3" t="s">
        <v>72</v>
      </c>
      <c r="J125" s="3"/>
      <c r="K125" s="10">
        <v>6.7300000000001532</v>
      </c>
      <c r="L125" s="3" t="s">
        <v>73</v>
      </c>
      <c r="M125" s="41">
        <v>4.2999999999999997E-2</v>
      </c>
      <c r="N125" s="41">
        <v>2.9000000000000026E-2</v>
      </c>
      <c r="O125" s="10">
        <v>3175187.5111329998</v>
      </c>
      <c r="P125" s="10">
        <v>110.5</v>
      </c>
      <c r="Q125" s="10">
        <v>3508.5822000409999</v>
      </c>
      <c r="R125" s="41">
        <v>3.45943392697084E-3</v>
      </c>
      <c r="S125" s="41">
        <v>4.9949688874806981E-3</v>
      </c>
      <c r="T125" s="41">
        <f>Q125/'סכום נכסי הקרן'!$C$42</f>
        <v>7.6788677220038541E-4</v>
      </c>
    </row>
    <row r="126" spans="2:20" ht="15" x14ac:dyDescent="0.25">
      <c r="B126" s="11" t="s">
        <v>526</v>
      </c>
      <c r="C126" s="3" t="s">
        <v>527</v>
      </c>
      <c r="D126" s="3" t="s">
        <v>134</v>
      </c>
      <c r="E126" s="3"/>
      <c r="F126" s="3" t="s">
        <v>528</v>
      </c>
      <c r="G126" s="3" t="s">
        <v>298</v>
      </c>
      <c r="H126" s="3" t="s">
        <v>529</v>
      </c>
      <c r="I126" s="3" t="s">
        <v>86</v>
      </c>
      <c r="J126" s="3"/>
      <c r="K126" s="10">
        <v>2.8400000000009649</v>
      </c>
      <c r="L126" s="3" t="s">
        <v>73</v>
      </c>
      <c r="M126" s="41">
        <v>5.3499999999999999E-2</v>
      </c>
      <c r="N126" s="41">
        <v>1.6500000000001017E-2</v>
      </c>
      <c r="O126" s="10">
        <v>651007.45212799998</v>
      </c>
      <c r="P126" s="10">
        <v>111.38</v>
      </c>
      <c r="Q126" s="10">
        <v>713.3699164379999</v>
      </c>
      <c r="R126" s="41">
        <v>2.2167757166339274E-3</v>
      </c>
      <c r="S126" s="41">
        <v>1.0155841689645682E-3</v>
      </c>
      <c r="T126" s="41">
        <f>Q126/'סכום נכסי הקרן'!$C$42</f>
        <v>1.5612782921603865E-4</v>
      </c>
    </row>
    <row r="127" spans="2:20" ht="15" x14ac:dyDescent="0.25">
      <c r="B127" s="11" t="s">
        <v>530</v>
      </c>
      <c r="C127" s="3" t="s">
        <v>531</v>
      </c>
      <c r="D127" s="3" t="s">
        <v>134</v>
      </c>
      <c r="E127" s="3"/>
      <c r="F127" s="3" t="s">
        <v>532</v>
      </c>
      <c r="G127" s="3" t="s">
        <v>407</v>
      </c>
      <c r="H127" s="3" t="s">
        <v>529</v>
      </c>
      <c r="I127" s="3" t="s">
        <v>86</v>
      </c>
      <c r="J127" s="3"/>
      <c r="K127" s="10">
        <v>1.8499999999989649</v>
      </c>
      <c r="L127" s="3" t="s">
        <v>73</v>
      </c>
      <c r="M127" s="41">
        <v>0.05</v>
      </c>
      <c r="N127" s="41">
        <v>1.2500000000023468E-2</v>
      </c>
      <c r="O127" s="10">
        <v>307345.04147499998</v>
      </c>
      <c r="P127" s="10">
        <v>112.59</v>
      </c>
      <c r="Q127" s="10">
        <v>346.03978219699997</v>
      </c>
      <c r="R127" s="41">
        <v>6.0263733622549012E-3</v>
      </c>
      <c r="S127" s="41">
        <v>4.9263715294582927E-4</v>
      </c>
      <c r="T127" s="41">
        <f>Q127/'סכום נכסי הקרן'!$C$42</f>
        <v>7.5734116020161526E-5</v>
      </c>
    </row>
    <row r="128" spans="2:20" ht="15" x14ac:dyDescent="0.25">
      <c r="B128" s="11" t="s">
        <v>533</v>
      </c>
      <c r="C128" s="3" t="s">
        <v>534</v>
      </c>
      <c r="D128" s="3" t="s">
        <v>134</v>
      </c>
      <c r="E128" s="3"/>
      <c r="F128" s="3" t="s">
        <v>532</v>
      </c>
      <c r="G128" s="3" t="s">
        <v>407</v>
      </c>
      <c r="H128" s="3" t="s">
        <v>529</v>
      </c>
      <c r="I128" s="3" t="s">
        <v>86</v>
      </c>
      <c r="J128" s="3"/>
      <c r="K128" s="10">
        <v>3.699999999999549</v>
      </c>
      <c r="L128" s="3" t="s">
        <v>73</v>
      </c>
      <c r="M128" s="41">
        <v>4.2999999999999997E-2</v>
      </c>
      <c r="N128" s="41">
        <v>1.4000000000022418E-2</v>
      </c>
      <c r="O128" s="10">
        <v>160824.57516199999</v>
      </c>
      <c r="P128" s="10">
        <v>111.46</v>
      </c>
      <c r="Q128" s="10">
        <v>179.25507147499999</v>
      </c>
      <c r="R128" s="41">
        <v>1.3402047930166667E-3</v>
      </c>
      <c r="S128" s="41">
        <v>2.5519524807778217E-4</v>
      </c>
      <c r="T128" s="41">
        <f>Q128/'סכום נכסי הקרן'!$C$42</f>
        <v>3.9231686871659618E-5</v>
      </c>
    </row>
    <row r="129" spans="2:20" ht="15" x14ac:dyDescent="0.25">
      <c r="B129" s="11" t="s">
        <v>535</v>
      </c>
      <c r="C129" s="3" t="s">
        <v>536</v>
      </c>
      <c r="D129" s="3" t="s">
        <v>134</v>
      </c>
      <c r="E129" s="3"/>
      <c r="F129" s="3" t="s">
        <v>537</v>
      </c>
      <c r="G129" s="3" t="s">
        <v>298</v>
      </c>
      <c r="H129" s="3" t="s">
        <v>529</v>
      </c>
      <c r="I129" s="3" t="s">
        <v>86</v>
      </c>
      <c r="J129" s="3"/>
      <c r="K129" s="10">
        <v>0.99999999999953681</v>
      </c>
      <c r="L129" s="3" t="s">
        <v>73</v>
      </c>
      <c r="M129" s="41">
        <v>4.8000000000000001E-2</v>
      </c>
      <c r="N129" s="41">
        <v>1.330000000002318E-2</v>
      </c>
      <c r="O129" s="10">
        <v>320249.36706000002</v>
      </c>
      <c r="P129" s="10">
        <v>122.27</v>
      </c>
      <c r="Q129" s="10">
        <v>385.086219341</v>
      </c>
      <c r="R129" s="41">
        <v>8.4905297480647388E-3</v>
      </c>
      <c r="S129" s="41">
        <v>5.4822534429530706E-4</v>
      </c>
      <c r="T129" s="41">
        <f>Q129/'סכום נכסי הקרן'!$C$42</f>
        <v>8.4279802247516002E-5</v>
      </c>
    </row>
    <row r="130" spans="2:20" ht="15" x14ac:dyDescent="0.25">
      <c r="B130" s="11" t="s">
        <v>538</v>
      </c>
      <c r="C130" s="3" t="s">
        <v>539</v>
      </c>
      <c r="D130" s="3" t="s">
        <v>134</v>
      </c>
      <c r="E130" s="3"/>
      <c r="F130" s="3" t="s">
        <v>540</v>
      </c>
      <c r="G130" s="3" t="s">
        <v>298</v>
      </c>
      <c r="H130" s="3" t="s">
        <v>529</v>
      </c>
      <c r="I130" s="3" t="s">
        <v>72</v>
      </c>
      <c r="J130" s="3"/>
      <c r="K130" s="10">
        <v>2.4199999999996575</v>
      </c>
      <c r="L130" s="3" t="s">
        <v>73</v>
      </c>
      <c r="M130" s="41">
        <v>4.2500000000000003E-2</v>
      </c>
      <c r="N130" s="41">
        <v>1.140000000000415E-2</v>
      </c>
      <c r="O130" s="10">
        <v>1995242.2330720001</v>
      </c>
      <c r="P130" s="10">
        <v>114.43</v>
      </c>
      <c r="Q130" s="10">
        <v>2266.1621137890002</v>
      </c>
      <c r="R130" s="41">
        <v>8.6403653243045629E-3</v>
      </c>
      <c r="S130" s="41">
        <v>3.2262060875276844E-3</v>
      </c>
      <c r="T130" s="41">
        <f>Q130/'סכום נכסי הקרן'!$C$42</f>
        <v>4.9597125323724866E-4</v>
      </c>
    </row>
    <row r="131" spans="2:20" ht="15" x14ac:dyDescent="0.25">
      <c r="B131" s="11" t="s">
        <v>541</v>
      </c>
      <c r="C131" s="3" t="s">
        <v>542</v>
      </c>
      <c r="D131" s="3" t="s">
        <v>134</v>
      </c>
      <c r="E131" s="3"/>
      <c r="F131" s="3" t="s">
        <v>540</v>
      </c>
      <c r="G131" s="3" t="s">
        <v>298</v>
      </c>
      <c r="H131" s="3" t="s">
        <v>529</v>
      </c>
      <c r="I131" s="3" t="s">
        <v>72</v>
      </c>
      <c r="J131" s="3"/>
      <c r="K131" s="10">
        <v>2.999999999999674</v>
      </c>
      <c r="L131" s="3" t="s">
        <v>73</v>
      </c>
      <c r="M131" s="41">
        <v>4.5999999999999999E-2</v>
      </c>
      <c r="N131" s="41">
        <v>1.6899999999996616E-2</v>
      </c>
      <c r="O131" s="10">
        <v>1259503.39112</v>
      </c>
      <c r="P131" s="10">
        <v>109.4</v>
      </c>
      <c r="Q131" s="10">
        <v>1377.8967098850001</v>
      </c>
      <c r="R131" s="41">
        <v>2.6754154771402136E-3</v>
      </c>
      <c r="S131" s="41">
        <v>1.9616331622377739E-3</v>
      </c>
      <c r="T131" s="41">
        <f>Q131/'סכום נכסי הקרן'!$C$42</f>
        <v>3.0156587380702078E-4</v>
      </c>
    </row>
    <row r="132" spans="2:20" ht="15" x14ac:dyDescent="0.25">
      <c r="B132" s="11" t="s">
        <v>543</v>
      </c>
      <c r="C132" s="3" t="s">
        <v>544</v>
      </c>
      <c r="D132" s="3" t="s">
        <v>134</v>
      </c>
      <c r="E132" s="3"/>
      <c r="F132" s="3" t="s">
        <v>545</v>
      </c>
      <c r="G132" s="3" t="s">
        <v>444</v>
      </c>
      <c r="H132" s="3" t="s">
        <v>529</v>
      </c>
      <c r="I132" s="3" t="s">
        <v>86</v>
      </c>
      <c r="J132" s="3"/>
      <c r="K132" s="10">
        <v>3.3399999999997649</v>
      </c>
      <c r="L132" s="3" t="s">
        <v>73</v>
      </c>
      <c r="M132" s="41">
        <v>6.0999999999999999E-2</v>
      </c>
      <c r="N132" s="41">
        <v>2.0600000000005864E-2</v>
      </c>
      <c r="O132" s="10">
        <v>1178253.6914319999</v>
      </c>
      <c r="P132" s="10">
        <v>123.69</v>
      </c>
      <c r="Q132" s="10">
        <v>1457.3819911520002</v>
      </c>
      <c r="R132" s="41">
        <v>1.3309233574295503E-3</v>
      </c>
      <c r="S132" s="41">
        <v>2.0747918355436693E-3</v>
      </c>
      <c r="T132" s="41">
        <f>Q132/'סכום נכסי הקרן'!$C$42</f>
        <v>3.189619878467156E-4</v>
      </c>
    </row>
    <row r="133" spans="2:20" ht="15" x14ac:dyDescent="0.25">
      <c r="B133" s="11" t="s">
        <v>546</v>
      </c>
      <c r="C133" s="3" t="s">
        <v>547</v>
      </c>
      <c r="D133" s="3" t="s">
        <v>134</v>
      </c>
      <c r="E133" s="3"/>
      <c r="F133" s="3" t="s">
        <v>399</v>
      </c>
      <c r="G133" s="3" t="s">
        <v>257</v>
      </c>
      <c r="H133" s="3" t="s">
        <v>529</v>
      </c>
      <c r="I133" s="3" t="s">
        <v>72</v>
      </c>
      <c r="J133" s="3"/>
      <c r="K133" s="10">
        <v>1.959999999779839</v>
      </c>
      <c r="L133" s="3" t="s">
        <v>73</v>
      </c>
      <c r="M133" s="41">
        <v>4.8499999999999995E-2</v>
      </c>
      <c r="N133" s="41">
        <v>9.0000000010869111E-3</v>
      </c>
      <c r="O133" s="10">
        <v>1591.8722090000001</v>
      </c>
      <c r="P133" s="10">
        <v>110</v>
      </c>
      <c r="Q133" s="10">
        <v>1.75105943</v>
      </c>
      <c r="R133" s="41">
        <v>1.0612481393333334E-5</v>
      </c>
      <c r="S133" s="41">
        <v>2.4928836989703354E-6</v>
      </c>
      <c r="T133" s="41">
        <f>Q133/'סכום נכסי הקרן'!$C$42</f>
        <v>3.832361042070025E-7</v>
      </c>
    </row>
    <row r="134" spans="2:20" ht="15" x14ac:dyDescent="0.25">
      <c r="B134" s="11" t="s">
        <v>548</v>
      </c>
      <c r="C134" s="3" t="s">
        <v>549</v>
      </c>
      <c r="D134" s="3" t="s">
        <v>134</v>
      </c>
      <c r="E134" s="3"/>
      <c r="F134" s="3" t="s">
        <v>550</v>
      </c>
      <c r="G134" s="3" t="s">
        <v>298</v>
      </c>
      <c r="H134" s="3" t="s">
        <v>529</v>
      </c>
      <c r="I134" s="3" t="s">
        <v>86</v>
      </c>
      <c r="J134" s="3"/>
      <c r="K134" s="10">
        <v>2.4000000000000736</v>
      </c>
      <c r="L134" s="3" t="s">
        <v>73</v>
      </c>
      <c r="M134" s="41">
        <v>4.5999999999999999E-2</v>
      </c>
      <c r="N134" s="41">
        <v>1.8600000000001095E-2</v>
      </c>
      <c r="O134" s="10">
        <v>1477185.813813</v>
      </c>
      <c r="P134" s="10">
        <v>129.58000000000001</v>
      </c>
      <c r="Q134" s="10">
        <v>1914.1373773820001</v>
      </c>
      <c r="R134" s="41">
        <v>3.0764580600076532E-3</v>
      </c>
      <c r="S134" s="41">
        <v>2.72504849573576E-3</v>
      </c>
      <c r="T134" s="41">
        <f>Q134/'סכום נכסי הקרן'!$C$42</f>
        <v>4.189272727453269E-4</v>
      </c>
    </row>
    <row r="135" spans="2:20" ht="15" x14ac:dyDescent="0.25">
      <c r="B135" s="11" t="s">
        <v>551</v>
      </c>
      <c r="C135" s="3" t="s">
        <v>552</v>
      </c>
      <c r="D135" s="3" t="s">
        <v>134</v>
      </c>
      <c r="E135" s="3"/>
      <c r="F135" s="3" t="s">
        <v>553</v>
      </c>
      <c r="G135" s="3" t="s">
        <v>444</v>
      </c>
      <c r="H135" s="3" t="s">
        <v>529</v>
      </c>
      <c r="I135" s="3" t="s">
        <v>72</v>
      </c>
      <c r="J135" s="3"/>
      <c r="K135" s="10">
        <v>2.0899999999999133</v>
      </c>
      <c r="L135" s="3" t="s">
        <v>73</v>
      </c>
      <c r="M135" s="41">
        <v>4.7E-2</v>
      </c>
      <c r="N135" s="41">
        <v>2.1699999999999307E-2</v>
      </c>
      <c r="O135" s="10">
        <v>3614835.1918220003</v>
      </c>
      <c r="P135" s="10">
        <v>128.31</v>
      </c>
      <c r="Q135" s="10">
        <v>4638.1950349489998</v>
      </c>
      <c r="R135" s="41">
        <v>1.4669650373223494E-3</v>
      </c>
      <c r="S135" s="41">
        <v>6.6031344208971289E-3</v>
      </c>
      <c r="T135" s="41">
        <f>Q135/'סכום נכסי הקרן'!$C$42</f>
        <v>1.0151133452655668E-3</v>
      </c>
    </row>
    <row r="136" spans="2:20" ht="15" x14ac:dyDescent="0.25">
      <c r="B136" s="11" t="s">
        <v>554</v>
      </c>
      <c r="C136" s="3" t="s">
        <v>555</v>
      </c>
      <c r="D136" s="3" t="s">
        <v>134</v>
      </c>
      <c r="E136" s="3"/>
      <c r="F136" s="3" t="s">
        <v>556</v>
      </c>
      <c r="G136" s="3" t="s">
        <v>298</v>
      </c>
      <c r="H136" s="3" t="s">
        <v>529</v>
      </c>
      <c r="I136" s="3" t="s">
        <v>72</v>
      </c>
      <c r="J136" s="3"/>
      <c r="K136" s="10">
        <v>2.4099999999982269</v>
      </c>
      <c r="L136" s="3" t="s">
        <v>73</v>
      </c>
      <c r="M136" s="41">
        <v>5.4000000000000006E-2</v>
      </c>
      <c r="N136" s="41">
        <v>1.2499999999996798E-2</v>
      </c>
      <c r="O136" s="10">
        <v>995411.14991199994</v>
      </c>
      <c r="P136" s="10">
        <v>131.09</v>
      </c>
      <c r="Q136" s="10">
        <v>1280.871261428</v>
      </c>
      <c r="R136" s="41">
        <v>4.8847889014913461E-3</v>
      </c>
      <c r="S136" s="41">
        <v>1.8235035507009789E-3</v>
      </c>
      <c r="T136" s="41">
        <f>Q136/'סכום נכסי הקרן'!$C$42</f>
        <v>2.8033092641543056E-4</v>
      </c>
    </row>
    <row r="137" spans="2:20" ht="15" x14ac:dyDescent="0.25">
      <c r="B137" s="11" t="s">
        <v>557</v>
      </c>
      <c r="C137" s="3" t="s">
        <v>558</v>
      </c>
      <c r="D137" s="3" t="s">
        <v>134</v>
      </c>
      <c r="E137" s="3"/>
      <c r="F137" s="3" t="s">
        <v>559</v>
      </c>
      <c r="G137" s="3" t="s">
        <v>298</v>
      </c>
      <c r="H137" s="3" t="s">
        <v>529</v>
      </c>
      <c r="I137" s="3" t="s">
        <v>72</v>
      </c>
      <c r="J137" s="3"/>
      <c r="K137" s="10">
        <v>4.0700000000001824</v>
      </c>
      <c r="L137" s="3" t="s">
        <v>73</v>
      </c>
      <c r="M137" s="41">
        <v>3.3500000000000002E-2</v>
      </c>
      <c r="N137" s="41">
        <v>2.1900000000001946E-2</v>
      </c>
      <c r="O137" s="10">
        <v>1702737.1769359999</v>
      </c>
      <c r="P137" s="10">
        <v>105.36</v>
      </c>
      <c r="Q137" s="10">
        <v>1794.003889412</v>
      </c>
      <c r="R137" s="41">
        <v>4.0479774270478965E-3</v>
      </c>
      <c r="S137" s="41">
        <v>2.5540212828781919E-3</v>
      </c>
      <c r="T137" s="41">
        <f>Q137/'סכום נכסי הקרן'!$C$42</f>
        <v>3.9263490989021715E-4</v>
      </c>
    </row>
    <row r="138" spans="2:20" ht="15" x14ac:dyDescent="0.25">
      <c r="B138" s="11" t="s">
        <v>560</v>
      </c>
      <c r="C138" s="3" t="s">
        <v>561</v>
      </c>
      <c r="D138" s="3" t="s">
        <v>134</v>
      </c>
      <c r="E138" s="3"/>
      <c r="F138" s="3" t="s">
        <v>559</v>
      </c>
      <c r="G138" s="3" t="s">
        <v>298</v>
      </c>
      <c r="H138" s="3" t="s">
        <v>529</v>
      </c>
      <c r="I138" s="3" t="s">
        <v>72</v>
      </c>
      <c r="J138" s="3"/>
      <c r="K138" s="10">
        <v>2.8000000000009311</v>
      </c>
      <c r="L138" s="3" t="s">
        <v>73</v>
      </c>
      <c r="M138" s="41">
        <v>4.4000000000000004E-2</v>
      </c>
      <c r="N138" s="41">
        <v>1.2099999999983268E-2</v>
      </c>
      <c r="O138" s="10">
        <v>408859.75922100001</v>
      </c>
      <c r="P138" s="10">
        <v>109.3</v>
      </c>
      <c r="Q138" s="10">
        <v>445.68540819200001</v>
      </c>
      <c r="R138" s="41">
        <v>2.3108390613814514E-3</v>
      </c>
      <c r="S138" s="41">
        <v>6.3449696219092743E-4</v>
      </c>
      <c r="T138" s="41">
        <f>Q138/'סכום נכסי הקרן'!$C$42</f>
        <v>9.7542514326546734E-5</v>
      </c>
    </row>
    <row r="139" spans="2:20" ht="15" x14ac:dyDescent="0.25">
      <c r="B139" s="11" t="s">
        <v>562</v>
      </c>
      <c r="C139" s="3" t="s">
        <v>563</v>
      </c>
      <c r="D139" s="3" t="s">
        <v>134</v>
      </c>
      <c r="E139" s="3"/>
      <c r="F139" s="3" t="s">
        <v>559</v>
      </c>
      <c r="G139" s="3" t="s">
        <v>298</v>
      </c>
      <c r="H139" s="3" t="s">
        <v>529</v>
      </c>
      <c r="I139" s="3" t="s">
        <v>72</v>
      </c>
      <c r="J139" s="3"/>
      <c r="K139" s="10">
        <v>6.3900000000002848</v>
      </c>
      <c r="L139" s="3" t="s">
        <v>73</v>
      </c>
      <c r="M139" s="41">
        <v>2.0499999999999997E-2</v>
      </c>
      <c r="N139" s="41">
        <v>2.6100000000002496E-2</v>
      </c>
      <c r="O139" s="10">
        <v>1531754.973001</v>
      </c>
      <c r="P139" s="10">
        <v>96.68</v>
      </c>
      <c r="Q139" s="10">
        <v>1480.9007077700001</v>
      </c>
      <c r="R139" s="41">
        <v>4.7325904974680304E-3</v>
      </c>
      <c r="S139" s="41">
        <v>2.1082740944968759E-3</v>
      </c>
      <c r="T139" s="41">
        <f>Q139/'סכום נכסי הקרן'!$C$42</f>
        <v>3.2410928392257224E-4</v>
      </c>
    </row>
    <row r="140" spans="2:20" ht="15" x14ac:dyDescent="0.25">
      <c r="B140" s="11" t="s">
        <v>564</v>
      </c>
      <c r="C140" s="3" t="s">
        <v>565</v>
      </c>
      <c r="D140" s="3" t="s">
        <v>134</v>
      </c>
      <c r="E140" s="3"/>
      <c r="F140" s="3" t="s">
        <v>566</v>
      </c>
      <c r="G140" s="3" t="s">
        <v>567</v>
      </c>
      <c r="H140" s="3" t="s">
        <v>529</v>
      </c>
      <c r="I140" s="3" t="s">
        <v>72</v>
      </c>
      <c r="J140" s="3"/>
      <c r="K140" s="10">
        <v>1.0099999999937566</v>
      </c>
      <c r="L140" s="3" t="s">
        <v>73</v>
      </c>
      <c r="M140" s="41">
        <v>4.6500000000000007E-2</v>
      </c>
      <c r="N140" s="41">
        <v>9.900000000043022E-3</v>
      </c>
      <c r="O140" s="10">
        <v>130269.46773500001</v>
      </c>
      <c r="P140" s="10">
        <v>119.6</v>
      </c>
      <c r="Q140" s="10">
        <v>155.802283381</v>
      </c>
      <c r="R140" s="41">
        <v>3.1264563955950456E-3</v>
      </c>
      <c r="S140" s="41">
        <v>2.2180684781375565E-4</v>
      </c>
      <c r="T140" s="41">
        <f>Q140/'סכום נכסי הקרן'!$C$42</f>
        <v>3.4098819883851597E-5</v>
      </c>
    </row>
    <row r="141" spans="2:20" ht="15" x14ac:dyDescent="0.25">
      <c r="B141" s="11" t="s">
        <v>568</v>
      </c>
      <c r="C141" s="3" t="s">
        <v>569</v>
      </c>
      <c r="D141" s="3" t="s">
        <v>134</v>
      </c>
      <c r="E141" s="3"/>
      <c r="F141" s="3" t="s">
        <v>505</v>
      </c>
      <c r="G141" s="3" t="s">
        <v>298</v>
      </c>
      <c r="H141" s="3" t="s">
        <v>529</v>
      </c>
      <c r="I141" s="3" t="s">
        <v>72</v>
      </c>
      <c r="J141" s="3"/>
      <c r="K141" s="10">
        <v>0.90000000000022762</v>
      </c>
      <c r="L141" s="3" t="s">
        <v>73</v>
      </c>
      <c r="M141" s="41">
        <v>0.05</v>
      </c>
      <c r="N141" s="41">
        <v>5.199999999988888E-3</v>
      </c>
      <c r="O141" s="10">
        <v>532442.25164300005</v>
      </c>
      <c r="P141" s="10">
        <v>124.28</v>
      </c>
      <c r="Q141" s="10">
        <v>661.71923071899994</v>
      </c>
      <c r="R141" s="41">
        <v>1.893419481361298E-3</v>
      </c>
      <c r="S141" s="41">
        <v>9.4205202592957421E-4</v>
      </c>
      <c r="T141" s="41">
        <f>Q141/'סכום נכסי הקרן'!$C$42</f>
        <v>1.4482358263511602E-4</v>
      </c>
    </row>
    <row r="142" spans="2:20" ht="15" x14ac:dyDescent="0.25">
      <c r="B142" s="11" t="s">
        <v>570</v>
      </c>
      <c r="C142" s="3" t="s">
        <v>571</v>
      </c>
      <c r="D142" s="3" t="s">
        <v>134</v>
      </c>
      <c r="E142" s="3"/>
      <c r="F142" s="3" t="s">
        <v>505</v>
      </c>
      <c r="G142" s="3" t="s">
        <v>298</v>
      </c>
      <c r="H142" s="3" t="s">
        <v>529</v>
      </c>
      <c r="I142" s="3" t="s">
        <v>72</v>
      </c>
      <c r="J142" s="3"/>
      <c r="K142" s="10">
        <v>5.699999999999954</v>
      </c>
      <c r="L142" s="3" t="s">
        <v>73</v>
      </c>
      <c r="M142" s="41">
        <v>4.9500000000000002E-2</v>
      </c>
      <c r="N142" s="41">
        <v>2.6600000000000228E-2</v>
      </c>
      <c r="O142" s="10">
        <v>4415958.3891230002</v>
      </c>
      <c r="P142" s="10">
        <v>135.61000000000001</v>
      </c>
      <c r="Q142" s="10">
        <v>5988.4811716439999</v>
      </c>
      <c r="R142" s="41">
        <v>2.7332253144111752E-3</v>
      </c>
      <c r="S142" s="41">
        <v>8.5254599807512554E-3</v>
      </c>
      <c r="T142" s="41">
        <f>Q142/'סכום נכסי הקרן'!$C$42</f>
        <v>1.3106363810495183E-3</v>
      </c>
    </row>
    <row r="143" spans="2:20" ht="15" x14ac:dyDescent="0.25">
      <c r="B143" s="11" t="s">
        <v>572</v>
      </c>
      <c r="C143" s="3" t="s">
        <v>573</v>
      </c>
      <c r="D143" s="3" t="s">
        <v>134</v>
      </c>
      <c r="E143" s="3"/>
      <c r="F143" s="3" t="s">
        <v>545</v>
      </c>
      <c r="G143" s="3" t="s">
        <v>444</v>
      </c>
      <c r="H143" s="3" t="s">
        <v>529</v>
      </c>
      <c r="I143" s="3" t="s">
        <v>86</v>
      </c>
      <c r="J143" s="3"/>
      <c r="K143" s="10">
        <v>3.2500000000004579</v>
      </c>
      <c r="L143" s="3" t="s">
        <v>73</v>
      </c>
      <c r="M143" s="41">
        <v>4.5999999999999999E-2</v>
      </c>
      <c r="N143" s="41">
        <v>1.9099999999996817E-2</v>
      </c>
      <c r="O143" s="10">
        <v>983158.74875600007</v>
      </c>
      <c r="P143" s="10">
        <v>132.16999999999999</v>
      </c>
      <c r="Q143" s="10">
        <v>1299.4409183</v>
      </c>
      <c r="R143" s="41">
        <v>1.7942302346042052E-3</v>
      </c>
      <c r="S143" s="41">
        <v>1.8499401148281492E-3</v>
      </c>
      <c r="T143" s="41">
        <f>Q143/'סכום נכסי הקרן'!$C$42</f>
        <v>2.8439507343075258E-4</v>
      </c>
    </row>
    <row r="144" spans="2:20" ht="15" x14ac:dyDescent="0.25">
      <c r="B144" s="11" t="s">
        <v>574</v>
      </c>
      <c r="C144" s="3" t="s">
        <v>575</v>
      </c>
      <c r="D144" s="3" t="s">
        <v>134</v>
      </c>
      <c r="E144" s="3"/>
      <c r="F144" s="3" t="s">
        <v>576</v>
      </c>
      <c r="G144" s="3" t="s">
        <v>577</v>
      </c>
      <c r="H144" s="3" t="s">
        <v>529</v>
      </c>
      <c r="I144" s="3" t="s">
        <v>72</v>
      </c>
      <c r="J144" s="3"/>
      <c r="K144" s="10">
        <v>0.22000000000374065</v>
      </c>
      <c r="L144" s="3" t="s">
        <v>73</v>
      </c>
      <c r="M144" s="41">
        <v>5.1500000000000004E-2</v>
      </c>
      <c r="N144" s="41">
        <v>4.2100000000038065E-2</v>
      </c>
      <c r="O144" s="10">
        <v>168929.83948200001</v>
      </c>
      <c r="P144" s="10">
        <v>121.88</v>
      </c>
      <c r="Q144" s="10">
        <v>205.891688128</v>
      </c>
      <c r="R144" s="41">
        <v>2.2087520649066465E-3</v>
      </c>
      <c r="S144" s="41">
        <v>2.9311628394461479E-4</v>
      </c>
      <c r="T144" s="41">
        <f>Q144/'סכום נכסי הקרן'!$C$42</f>
        <v>4.5061365191230467E-5</v>
      </c>
    </row>
    <row r="145" spans="2:20" ht="15" x14ac:dyDescent="0.25">
      <c r="B145" s="11" t="s">
        <v>578</v>
      </c>
      <c r="C145" s="3" t="s">
        <v>579</v>
      </c>
      <c r="D145" s="3" t="s">
        <v>134</v>
      </c>
      <c r="E145" s="3"/>
      <c r="F145" s="3" t="s">
        <v>580</v>
      </c>
      <c r="G145" s="3" t="s">
        <v>298</v>
      </c>
      <c r="H145" s="3" t="s">
        <v>529</v>
      </c>
      <c r="I145" s="3" t="s">
        <v>86</v>
      </c>
      <c r="J145" s="3"/>
      <c r="K145" s="10">
        <v>1.3099999999999925</v>
      </c>
      <c r="L145" s="3" t="s">
        <v>73</v>
      </c>
      <c r="M145" s="41">
        <v>4.2000000000000003E-2</v>
      </c>
      <c r="N145" s="41">
        <v>1.0700000000005934E-2</v>
      </c>
      <c r="O145" s="10">
        <v>453089.15626000002</v>
      </c>
      <c r="P145" s="10">
        <v>112.41</v>
      </c>
      <c r="Q145" s="10">
        <v>509.31752066899998</v>
      </c>
      <c r="R145" s="41">
        <v>2.7459948864242425E-3</v>
      </c>
      <c r="S145" s="41">
        <v>7.2508638092068465E-4</v>
      </c>
      <c r="T145" s="41">
        <f>Q145/'סכום נכסי הקרן'!$C$42</f>
        <v>1.1146901074942786E-4</v>
      </c>
    </row>
    <row r="146" spans="2:20" ht="15" x14ac:dyDescent="0.25">
      <c r="B146" s="11" t="s">
        <v>581</v>
      </c>
      <c r="C146" s="3" t="s">
        <v>582</v>
      </c>
      <c r="D146" s="3" t="s">
        <v>134</v>
      </c>
      <c r="E146" s="3"/>
      <c r="F146" s="3" t="s">
        <v>580</v>
      </c>
      <c r="G146" s="3" t="s">
        <v>298</v>
      </c>
      <c r="H146" s="3" t="s">
        <v>529</v>
      </c>
      <c r="I146" s="3" t="s">
        <v>86</v>
      </c>
      <c r="J146" s="3"/>
      <c r="K146" s="10">
        <v>1.9400000000001989</v>
      </c>
      <c r="L146" s="3" t="s">
        <v>73</v>
      </c>
      <c r="M146" s="41">
        <v>4.8499999999999995E-2</v>
      </c>
      <c r="N146" s="41">
        <v>1.4399999999999422E-2</v>
      </c>
      <c r="O146" s="10">
        <v>3046529.6725599999</v>
      </c>
      <c r="P146" s="10">
        <v>113.74</v>
      </c>
      <c r="Q146" s="10">
        <v>3465.1228493519998</v>
      </c>
      <c r="R146" s="41">
        <v>4.3834959317410067E-3</v>
      </c>
      <c r="S146" s="41">
        <v>4.9330982821521041E-3</v>
      </c>
      <c r="T146" s="41">
        <f>Q146/'סכום נכסי הקרן'!$C$42</f>
        <v>7.5837527763653826E-4</v>
      </c>
    </row>
    <row r="147" spans="2:20" ht="15" x14ac:dyDescent="0.25">
      <c r="B147" s="11" t="s">
        <v>583</v>
      </c>
      <c r="C147" s="3" t="s">
        <v>584</v>
      </c>
      <c r="D147" s="3" t="s">
        <v>134</v>
      </c>
      <c r="E147" s="3"/>
      <c r="F147" s="3" t="s">
        <v>580</v>
      </c>
      <c r="G147" s="3" t="s">
        <v>298</v>
      </c>
      <c r="H147" s="3" t="s">
        <v>529</v>
      </c>
      <c r="I147" s="3" t="s">
        <v>86</v>
      </c>
      <c r="J147" s="3"/>
      <c r="K147" s="10">
        <v>4.6400000000001835</v>
      </c>
      <c r="L147" s="3" t="s">
        <v>73</v>
      </c>
      <c r="M147" s="41">
        <v>3.6200000000000003E-2</v>
      </c>
      <c r="N147" s="41">
        <v>2.5100000000001392E-2</v>
      </c>
      <c r="O147" s="10">
        <v>2571920.6599460002</v>
      </c>
      <c r="P147" s="10">
        <v>104</v>
      </c>
      <c r="Q147" s="10">
        <v>2674.7974863439999</v>
      </c>
      <c r="R147" s="41">
        <v>3.9649077266380034E-3</v>
      </c>
      <c r="S147" s="41">
        <v>3.8079570216264938E-3</v>
      </c>
      <c r="T147" s="41">
        <f>Q147/'סכום נכסי הקרן'!$C$42</f>
        <v>5.8540501290076574E-4</v>
      </c>
    </row>
    <row r="148" spans="2:20" ht="15" x14ac:dyDescent="0.25">
      <c r="B148" s="11" t="s">
        <v>585</v>
      </c>
      <c r="C148" s="3" t="s">
        <v>586</v>
      </c>
      <c r="D148" s="3" t="s">
        <v>134</v>
      </c>
      <c r="E148" s="3"/>
      <c r="F148" s="3" t="s">
        <v>587</v>
      </c>
      <c r="G148" s="3" t="s">
        <v>298</v>
      </c>
      <c r="H148" s="3" t="s">
        <v>529</v>
      </c>
      <c r="I148" s="3" t="s">
        <v>72</v>
      </c>
      <c r="J148" s="3"/>
      <c r="K148" s="10">
        <v>5.0900000000002645</v>
      </c>
      <c r="L148" s="3" t="s">
        <v>73</v>
      </c>
      <c r="M148" s="41">
        <v>4.1599999999999998E-2</v>
      </c>
      <c r="N148" s="41">
        <v>3.0400000000004077E-2</v>
      </c>
      <c r="O148" s="10">
        <v>2180600.0905050002</v>
      </c>
      <c r="P148" s="10">
        <v>107.9</v>
      </c>
      <c r="Q148" s="10">
        <v>2352.8674974699998</v>
      </c>
      <c r="R148" s="41">
        <v>1.2405891596161994E-3</v>
      </c>
      <c r="S148" s="41">
        <v>3.3496436099145358E-3</v>
      </c>
      <c r="T148" s="41">
        <f>Q148/'סכום נכסי הקרן'!$C$42</f>
        <v>5.1494755574668411E-4</v>
      </c>
    </row>
    <row r="149" spans="2:20" ht="15" x14ac:dyDescent="0.25">
      <c r="B149" s="11" t="s">
        <v>588</v>
      </c>
      <c r="C149" s="3" t="s">
        <v>589</v>
      </c>
      <c r="D149" s="3" t="s">
        <v>134</v>
      </c>
      <c r="E149" s="3"/>
      <c r="F149" s="3" t="s">
        <v>587</v>
      </c>
      <c r="G149" s="3" t="s">
        <v>298</v>
      </c>
      <c r="H149" s="3" t="s">
        <v>529</v>
      </c>
      <c r="I149" s="3" t="s">
        <v>72</v>
      </c>
      <c r="J149" s="3"/>
      <c r="K149" s="10">
        <v>6.7199999999999287</v>
      </c>
      <c r="L149" s="3" t="s">
        <v>73</v>
      </c>
      <c r="M149" s="41">
        <v>3.78E-2</v>
      </c>
      <c r="N149" s="41">
        <v>3.7400000000001793E-2</v>
      </c>
      <c r="O149" s="10">
        <v>2617246.191534</v>
      </c>
      <c r="P149" s="10">
        <v>101.9</v>
      </c>
      <c r="Q149" s="10">
        <v>2666.973869246</v>
      </c>
      <c r="R149" s="41">
        <v>2.1615267048021233E-3</v>
      </c>
      <c r="S149" s="41">
        <v>3.7968189830217222E-3</v>
      </c>
      <c r="T149" s="41">
        <f>Q149/'סכום נכסי הקרן'!$C$42</f>
        <v>5.8369273947013478E-4</v>
      </c>
    </row>
    <row r="150" spans="2:20" ht="15" x14ac:dyDescent="0.25">
      <c r="B150" s="11" t="s">
        <v>590</v>
      </c>
      <c r="C150" s="3" t="s">
        <v>591</v>
      </c>
      <c r="D150" s="3" t="s">
        <v>134</v>
      </c>
      <c r="E150" s="3"/>
      <c r="F150" s="3" t="s">
        <v>592</v>
      </c>
      <c r="G150" s="3" t="s">
        <v>577</v>
      </c>
      <c r="H150" s="3" t="s">
        <v>529</v>
      </c>
      <c r="I150" s="3" t="s">
        <v>72</v>
      </c>
      <c r="J150" s="3"/>
      <c r="K150" s="10">
        <v>1.6199999999997443</v>
      </c>
      <c r="L150" s="3" t="s">
        <v>73</v>
      </c>
      <c r="M150" s="41">
        <v>3.7499999999999999E-2</v>
      </c>
      <c r="N150" s="41">
        <v>1.8599999999997559E-2</v>
      </c>
      <c r="O150" s="10">
        <v>1438946.3681010001</v>
      </c>
      <c r="P150" s="10">
        <v>103.83</v>
      </c>
      <c r="Q150" s="10">
        <v>1494.058014142</v>
      </c>
      <c r="R150" s="41">
        <v>2.5865635982077135E-3</v>
      </c>
      <c r="S150" s="41">
        <v>2.1270054031064969E-3</v>
      </c>
      <c r="T150" s="41">
        <f>Q150/'סכום נכסי הקרן'!$C$42</f>
        <v>3.2698888626471733E-4</v>
      </c>
    </row>
    <row r="151" spans="2:20" ht="15" x14ac:dyDescent="0.25">
      <c r="B151" s="11" t="s">
        <v>593</v>
      </c>
      <c r="C151" s="3" t="s">
        <v>594</v>
      </c>
      <c r="D151" s="3" t="s">
        <v>134</v>
      </c>
      <c r="E151" s="3"/>
      <c r="F151" s="3" t="s">
        <v>592</v>
      </c>
      <c r="G151" s="3" t="s">
        <v>577</v>
      </c>
      <c r="H151" s="3" t="s">
        <v>529</v>
      </c>
      <c r="I151" s="3" t="s">
        <v>72</v>
      </c>
      <c r="J151" s="3"/>
      <c r="K151" s="10">
        <v>0.62000000000176847</v>
      </c>
      <c r="L151" s="3" t="s">
        <v>73</v>
      </c>
      <c r="M151" s="41">
        <v>2.3E-2</v>
      </c>
      <c r="N151" s="41">
        <v>1.500000000000149E-2</v>
      </c>
      <c r="O151" s="10">
        <v>283569.15289899998</v>
      </c>
      <c r="P151" s="10">
        <v>104.78</v>
      </c>
      <c r="Q151" s="10">
        <v>296.82762138499999</v>
      </c>
      <c r="R151" s="41">
        <v>2.346845082867333E-3</v>
      </c>
      <c r="S151" s="41">
        <v>4.225765991019534E-4</v>
      </c>
      <c r="T151" s="41">
        <f>Q151/'סכום נכסי הקרן'!$C$42</f>
        <v>6.4963563938328769E-5</v>
      </c>
    </row>
    <row r="152" spans="2:20" ht="15" x14ac:dyDescent="0.25">
      <c r="B152" s="11" t="s">
        <v>595</v>
      </c>
      <c r="C152" s="3" t="s">
        <v>596</v>
      </c>
      <c r="D152" s="3" t="s">
        <v>134</v>
      </c>
      <c r="E152" s="3"/>
      <c r="F152" s="3" t="s">
        <v>597</v>
      </c>
      <c r="G152" s="3" t="s">
        <v>598</v>
      </c>
      <c r="H152" s="3" t="s">
        <v>228</v>
      </c>
      <c r="I152" s="3" t="s">
        <v>72</v>
      </c>
      <c r="J152" s="3"/>
      <c r="K152" s="10">
        <v>0.24000000001211635</v>
      </c>
      <c r="L152" s="3" t="s">
        <v>73</v>
      </c>
      <c r="M152" s="41">
        <v>4.9000000000000002E-2</v>
      </c>
      <c r="N152" s="41">
        <v>3.6600000000234292E-2</v>
      </c>
      <c r="O152" s="10">
        <v>16571.917741000001</v>
      </c>
      <c r="P152" s="10">
        <v>121.55</v>
      </c>
      <c r="Q152" s="10">
        <v>20.143166152999999</v>
      </c>
      <c r="R152" s="41">
        <v>1.3257534192800001E-3</v>
      </c>
      <c r="S152" s="41">
        <v>2.8676679779203554E-5</v>
      </c>
      <c r="T152" s="41">
        <f>Q152/'סכום נכסי הקרן'!$C$42</f>
        <v>4.4085245712477467E-6</v>
      </c>
    </row>
    <row r="153" spans="2:20" ht="15" x14ac:dyDescent="0.25">
      <c r="B153" s="11" t="s">
        <v>599</v>
      </c>
      <c r="C153" s="3" t="s">
        <v>600</v>
      </c>
      <c r="D153" s="3" t="s">
        <v>134</v>
      </c>
      <c r="E153" s="3"/>
      <c r="F153" s="3" t="s">
        <v>601</v>
      </c>
      <c r="G153" s="3" t="s">
        <v>298</v>
      </c>
      <c r="H153" s="3" t="s">
        <v>228</v>
      </c>
      <c r="I153" s="3" t="s">
        <v>86</v>
      </c>
      <c r="J153" s="3"/>
      <c r="K153" s="10">
        <v>0.33000000000077284</v>
      </c>
      <c r="L153" s="3" t="s">
        <v>73</v>
      </c>
      <c r="M153" s="41">
        <v>6.0999999999999999E-2</v>
      </c>
      <c r="N153" s="41">
        <v>2.9300000000021247E-2</v>
      </c>
      <c r="O153" s="10">
        <v>301878.589607</v>
      </c>
      <c r="P153" s="10">
        <v>110.18</v>
      </c>
      <c r="Q153" s="10">
        <v>332.60982996000001</v>
      </c>
      <c r="R153" s="41">
        <v>6.0375717921399997E-3</v>
      </c>
      <c r="S153" s="41">
        <v>4.7351769392805766E-4</v>
      </c>
      <c r="T153" s="41">
        <f>Q153/'סכום נכסי הקרן'!$C$42</f>
        <v>7.2794842522748611E-5</v>
      </c>
    </row>
    <row r="154" spans="2:20" ht="15" x14ac:dyDescent="0.25">
      <c r="B154" s="11" t="s">
        <v>602</v>
      </c>
      <c r="C154" s="3" t="s">
        <v>603</v>
      </c>
      <c r="D154" s="3" t="s">
        <v>134</v>
      </c>
      <c r="E154" s="3"/>
      <c r="F154" s="3" t="s">
        <v>601</v>
      </c>
      <c r="G154" s="3" t="s">
        <v>298</v>
      </c>
      <c r="H154" s="3" t="s">
        <v>228</v>
      </c>
      <c r="I154" s="3" t="s">
        <v>86</v>
      </c>
      <c r="J154" s="3"/>
      <c r="K154" s="10">
        <v>1.9400000000002162</v>
      </c>
      <c r="L154" s="3" t="s">
        <v>73</v>
      </c>
      <c r="M154" s="41">
        <v>5.5999999999999994E-2</v>
      </c>
      <c r="N154" s="41">
        <v>1.2999999999995279E-2</v>
      </c>
      <c r="O154" s="10">
        <v>1020752.1181209999</v>
      </c>
      <c r="P154" s="10">
        <v>113.49</v>
      </c>
      <c r="Q154" s="10">
        <v>1135.8782583560001</v>
      </c>
      <c r="R154" s="41">
        <v>5.3745293808102178E-3</v>
      </c>
      <c r="S154" s="41">
        <v>1.617085260361773E-3</v>
      </c>
      <c r="T154" s="41">
        <f>Q154/'סכום נכסי הקרן'!$C$42</f>
        <v>2.4859782091221687E-4</v>
      </c>
    </row>
    <row r="155" spans="2:20" ht="15" x14ac:dyDescent="0.25">
      <c r="B155" s="11" t="s">
        <v>604</v>
      </c>
      <c r="C155" s="3" t="s">
        <v>605</v>
      </c>
      <c r="D155" s="3" t="s">
        <v>134</v>
      </c>
      <c r="E155" s="3"/>
      <c r="F155" s="3" t="s">
        <v>601</v>
      </c>
      <c r="G155" s="3" t="s">
        <v>298</v>
      </c>
      <c r="H155" s="3" t="s">
        <v>228</v>
      </c>
      <c r="I155" s="3" t="s">
        <v>86</v>
      </c>
      <c r="J155" s="3"/>
      <c r="K155" s="10">
        <v>5.7100000000001572</v>
      </c>
      <c r="L155" s="3" t="s">
        <v>73</v>
      </c>
      <c r="M155" s="41">
        <v>4.6500000000000007E-2</v>
      </c>
      <c r="N155" s="41">
        <v>3.4500000000001446E-2</v>
      </c>
      <c r="O155" s="10">
        <v>2185607.5228400002</v>
      </c>
      <c r="P155" s="10">
        <v>107.05</v>
      </c>
      <c r="Q155" s="10">
        <v>2339.6928533370001</v>
      </c>
      <c r="R155" s="41">
        <v>5.5105554478571536E-3</v>
      </c>
      <c r="S155" s="41">
        <v>3.3308876185208628E-3</v>
      </c>
      <c r="T155" s="41">
        <f>Q155/'סכום נכסי הקרן'!$C$42</f>
        <v>5.1206415886971785E-4</v>
      </c>
    </row>
    <row r="156" spans="2:20" ht="15" x14ac:dyDescent="0.25">
      <c r="B156" s="11" t="s">
        <v>606</v>
      </c>
      <c r="C156" s="3" t="s">
        <v>607</v>
      </c>
      <c r="D156" s="3" t="s">
        <v>134</v>
      </c>
      <c r="E156" s="3"/>
      <c r="F156" s="3" t="s">
        <v>528</v>
      </c>
      <c r="G156" s="3" t="s">
        <v>298</v>
      </c>
      <c r="H156" s="3" t="s">
        <v>228</v>
      </c>
      <c r="I156" s="3" t="s">
        <v>72</v>
      </c>
      <c r="J156" s="3"/>
      <c r="K156" s="10">
        <v>0.99000000000058119</v>
      </c>
      <c r="L156" s="3" t="s">
        <v>73</v>
      </c>
      <c r="M156" s="41">
        <v>5.5E-2</v>
      </c>
      <c r="N156" s="41">
        <v>1.2999999999999607E-2</v>
      </c>
      <c r="O156" s="10">
        <v>362586.662519</v>
      </c>
      <c r="P156" s="10">
        <v>124.01</v>
      </c>
      <c r="Q156" s="10">
        <v>440.658786066</v>
      </c>
      <c r="R156" s="41">
        <v>6.0456300545060444E-3</v>
      </c>
      <c r="S156" s="41">
        <v>6.2734084621673166E-4</v>
      </c>
      <c r="T156" s="41">
        <f>Q156/'סכום נכסי הקרן'!$C$42</f>
        <v>9.6442389997306255E-5</v>
      </c>
    </row>
    <row r="157" spans="2:20" ht="15" x14ac:dyDescent="0.25">
      <c r="B157" s="11" t="s">
        <v>608</v>
      </c>
      <c r="C157" s="3" t="s">
        <v>609</v>
      </c>
      <c r="D157" s="3" t="s">
        <v>134</v>
      </c>
      <c r="E157" s="3"/>
      <c r="F157" s="3" t="s">
        <v>610</v>
      </c>
      <c r="G157" s="3" t="s">
        <v>298</v>
      </c>
      <c r="H157" s="3" t="s">
        <v>228</v>
      </c>
      <c r="I157" s="3" t="s">
        <v>86</v>
      </c>
      <c r="J157" s="3"/>
      <c r="K157" s="10">
        <v>4.3699999999998385</v>
      </c>
      <c r="L157" s="3" t="s">
        <v>73</v>
      </c>
      <c r="M157" s="41">
        <v>3.9106999999999996E-2</v>
      </c>
      <c r="N157" s="41">
        <v>3.7400000000001488E-2</v>
      </c>
      <c r="O157" s="10">
        <v>2010509.03892</v>
      </c>
      <c r="P157" s="10">
        <v>100.83</v>
      </c>
      <c r="Q157" s="10">
        <v>2027.1962641519999</v>
      </c>
      <c r="R157" s="41">
        <v>4.2716120174351273E-3</v>
      </c>
      <c r="S157" s="41">
        <v>2.8860040013136976E-3</v>
      </c>
      <c r="T157" s="41">
        <f>Q157/'סכום נכסי הקרן'!$C$42</f>
        <v>4.4367129146302134E-4</v>
      </c>
    </row>
    <row r="158" spans="2:20" ht="15" x14ac:dyDescent="0.25">
      <c r="B158" s="11" t="s">
        <v>611</v>
      </c>
      <c r="C158" s="3" t="s">
        <v>612</v>
      </c>
      <c r="D158" s="3" t="s">
        <v>134</v>
      </c>
      <c r="E158" s="3"/>
      <c r="F158" s="3" t="s">
        <v>613</v>
      </c>
      <c r="G158" s="3" t="s">
        <v>298</v>
      </c>
      <c r="H158" s="3" t="s">
        <v>228</v>
      </c>
      <c r="I158" s="3" t="s">
        <v>86</v>
      </c>
      <c r="J158" s="3"/>
      <c r="K158" s="10">
        <v>2.4900000000002125</v>
      </c>
      <c r="L158" s="3" t="s">
        <v>73</v>
      </c>
      <c r="M158" s="41">
        <v>4.8000000000000001E-2</v>
      </c>
      <c r="N158" s="41">
        <v>1.8499999999999361E-2</v>
      </c>
      <c r="O158" s="10">
        <v>1292860.2545799999</v>
      </c>
      <c r="P158" s="10">
        <v>107.38</v>
      </c>
      <c r="Q158" s="10">
        <v>1373.9613784679998</v>
      </c>
      <c r="R158" s="41">
        <v>4.8848082839132263E-3</v>
      </c>
      <c r="S158" s="41">
        <v>1.956030654766348E-3</v>
      </c>
      <c r="T158" s="41">
        <f>Q158/'סכום נכסי הקרן'!$C$42</f>
        <v>3.0070458888705972E-4</v>
      </c>
    </row>
    <row r="159" spans="2:20" ht="15" x14ac:dyDescent="0.25">
      <c r="B159" s="11" t="s">
        <v>614</v>
      </c>
      <c r="C159" s="3" t="s">
        <v>615</v>
      </c>
      <c r="D159" s="3" t="s">
        <v>134</v>
      </c>
      <c r="E159" s="3"/>
      <c r="F159" s="3" t="s">
        <v>613</v>
      </c>
      <c r="G159" s="3" t="s">
        <v>298</v>
      </c>
      <c r="H159" s="3" t="s">
        <v>228</v>
      </c>
      <c r="I159" s="3" t="s">
        <v>86</v>
      </c>
      <c r="J159" s="3"/>
      <c r="K159" s="10">
        <v>4.8600000000002943</v>
      </c>
      <c r="L159" s="3" t="s">
        <v>73</v>
      </c>
      <c r="M159" s="41">
        <v>3.7000000000000005E-2</v>
      </c>
      <c r="N159" s="41">
        <v>3.479999999999546E-2</v>
      </c>
      <c r="O159" s="10">
        <v>1004243.9534990001</v>
      </c>
      <c r="P159" s="10">
        <v>101.8</v>
      </c>
      <c r="Q159" s="10">
        <v>1022.3203446619999</v>
      </c>
      <c r="R159" s="41">
        <v>1.5205818499638118E-3</v>
      </c>
      <c r="S159" s="41">
        <v>1.4554193185399964E-3</v>
      </c>
      <c r="T159" s="41">
        <f>Q159/'סכום נכסי הקרן'!$C$42</f>
        <v>2.2374458537927801E-4</v>
      </c>
    </row>
    <row r="160" spans="2:20" ht="15" x14ac:dyDescent="0.25">
      <c r="B160" s="11" t="s">
        <v>616</v>
      </c>
      <c r="C160" s="3" t="s">
        <v>617</v>
      </c>
      <c r="D160" s="3" t="s">
        <v>134</v>
      </c>
      <c r="E160" s="3"/>
      <c r="F160" s="3" t="s">
        <v>613</v>
      </c>
      <c r="G160" s="3" t="s">
        <v>298</v>
      </c>
      <c r="H160" s="3" t="s">
        <v>228</v>
      </c>
      <c r="I160" s="3" t="s">
        <v>86</v>
      </c>
      <c r="J160" s="3"/>
      <c r="K160" s="10">
        <v>1.2800000000001739</v>
      </c>
      <c r="L160" s="3" t="s">
        <v>73</v>
      </c>
      <c r="M160" s="41">
        <v>5.9000000000000004E-2</v>
      </c>
      <c r="N160" s="41">
        <v>1.7100000000001232E-2</v>
      </c>
      <c r="O160" s="10">
        <v>2025347.040331</v>
      </c>
      <c r="P160" s="10">
        <v>113.26</v>
      </c>
      <c r="Q160" s="10">
        <v>2293.9080579739998</v>
      </c>
      <c r="R160" s="41">
        <v>5.7156358012908247E-3</v>
      </c>
      <c r="S160" s="41">
        <v>3.2657064098961411E-3</v>
      </c>
      <c r="T160" s="41">
        <f>Q160/'סכום נכסי הקרן'!$C$42</f>
        <v>5.0204371849732509E-4</v>
      </c>
    </row>
    <row r="161" spans="2:20" ht="15" x14ac:dyDescent="0.25">
      <c r="B161" s="11" t="s">
        <v>618</v>
      </c>
      <c r="C161" s="3" t="s">
        <v>619</v>
      </c>
      <c r="D161" s="3" t="s">
        <v>134</v>
      </c>
      <c r="E161" s="3"/>
      <c r="F161" s="3" t="s">
        <v>620</v>
      </c>
      <c r="G161" s="3" t="s">
        <v>298</v>
      </c>
      <c r="H161" s="3" t="s">
        <v>228</v>
      </c>
      <c r="I161" s="3" t="s">
        <v>86</v>
      </c>
      <c r="J161" s="3"/>
      <c r="K161" s="10">
        <v>1.8599999999997561</v>
      </c>
      <c r="L161" s="3" t="s">
        <v>73</v>
      </c>
      <c r="M161" s="41">
        <v>4.8499999999999995E-2</v>
      </c>
      <c r="N161" s="41">
        <v>1.8500000000004346E-2</v>
      </c>
      <c r="O161" s="10">
        <v>1764712.338737</v>
      </c>
      <c r="P161" s="10">
        <v>126.84</v>
      </c>
      <c r="Q161" s="10">
        <v>2238.3611308530003</v>
      </c>
      <c r="R161" s="41">
        <v>6.4873987883056032E-3</v>
      </c>
      <c r="S161" s="41">
        <v>3.1866274096203867E-3</v>
      </c>
      <c r="T161" s="41">
        <f>Q161/'סכום נכסי הקרן'!$C$42</f>
        <v>4.8988674222009954E-4</v>
      </c>
    </row>
    <row r="162" spans="2:20" ht="15" x14ac:dyDescent="0.25">
      <c r="B162" s="11" t="s">
        <v>621</v>
      </c>
      <c r="C162" s="3" t="s">
        <v>622</v>
      </c>
      <c r="D162" s="3" t="s">
        <v>134</v>
      </c>
      <c r="E162" s="3"/>
      <c r="F162" s="3" t="s">
        <v>623</v>
      </c>
      <c r="G162" s="3" t="s">
        <v>298</v>
      </c>
      <c r="H162" s="3" t="s">
        <v>228</v>
      </c>
      <c r="I162" s="3" t="s">
        <v>72</v>
      </c>
      <c r="J162" s="3"/>
      <c r="K162" s="10">
        <v>2.4299999999997053</v>
      </c>
      <c r="L162" s="3" t="s">
        <v>73</v>
      </c>
      <c r="M162" s="41">
        <v>2.7999999999999997E-2</v>
      </c>
      <c r="N162" s="41">
        <v>1.6300000000000803E-2</v>
      </c>
      <c r="O162" s="10">
        <v>636748.88355999999</v>
      </c>
      <c r="P162" s="10">
        <v>102.86</v>
      </c>
      <c r="Q162" s="10">
        <v>651.31769801500002</v>
      </c>
      <c r="R162" s="41">
        <v>1.1510283506146059E-2</v>
      </c>
      <c r="S162" s="41">
        <v>9.2724395552495735E-4</v>
      </c>
      <c r="T162" s="41">
        <f>Q162/'סכום נכסי הקרן'!$C$42</f>
        <v>1.4254710771772122E-4</v>
      </c>
    </row>
    <row r="163" spans="2:20" ht="15" x14ac:dyDescent="0.25">
      <c r="B163" s="11" t="s">
        <v>624</v>
      </c>
      <c r="C163" s="3" t="s">
        <v>625</v>
      </c>
      <c r="D163" s="3" t="s">
        <v>134</v>
      </c>
      <c r="E163" s="3"/>
      <c r="F163" s="3" t="s">
        <v>491</v>
      </c>
      <c r="G163" s="3" t="s">
        <v>257</v>
      </c>
      <c r="H163" s="3" t="s">
        <v>228</v>
      </c>
      <c r="I163" s="3" t="s">
        <v>72</v>
      </c>
      <c r="J163" s="3"/>
      <c r="K163" s="10">
        <v>0.34999999999488746</v>
      </c>
      <c r="L163" s="3" t="s">
        <v>73</v>
      </c>
      <c r="M163" s="41">
        <v>4.0999999999999995E-2</v>
      </c>
      <c r="N163" s="41">
        <v>2.8800000000011147E-2</v>
      </c>
      <c r="O163" s="10">
        <v>85306.497323000003</v>
      </c>
      <c r="P163" s="10">
        <v>123.32</v>
      </c>
      <c r="Q163" s="10">
        <v>105.19997240800001</v>
      </c>
      <c r="R163" s="41">
        <v>1.706129605234079E-3</v>
      </c>
      <c r="S163" s="41">
        <v>1.4976721626634471E-4</v>
      </c>
      <c r="T163" s="41">
        <f>Q163/'סכום נכסי הקרן'!$C$42</f>
        <v>2.3024020143237557E-5</v>
      </c>
    </row>
    <row r="164" spans="2:20" ht="15" x14ac:dyDescent="0.25">
      <c r="B164" s="11" t="s">
        <v>626</v>
      </c>
      <c r="C164" s="3" t="s">
        <v>627</v>
      </c>
      <c r="D164" s="3" t="s">
        <v>134</v>
      </c>
      <c r="E164" s="3"/>
      <c r="F164" s="3" t="s">
        <v>628</v>
      </c>
      <c r="G164" s="3" t="s">
        <v>298</v>
      </c>
      <c r="H164" s="3" t="s">
        <v>228</v>
      </c>
      <c r="I164" s="3" t="s">
        <v>72</v>
      </c>
      <c r="J164" s="3"/>
      <c r="K164" s="10">
        <v>1.1399999999996004</v>
      </c>
      <c r="L164" s="3" t="s">
        <v>73</v>
      </c>
      <c r="M164" s="41">
        <v>4.6500000000000007E-2</v>
      </c>
      <c r="N164" s="41">
        <v>8.6000000000025344E-3</v>
      </c>
      <c r="O164" s="10">
        <v>819245.02731999999</v>
      </c>
      <c r="P164" s="10">
        <v>127.32</v>
      </c>
      <c r="Q164" s="10">
        <v>1043.0627688339998</v>
      </c>
      <c r="R164" s="41">
        <v>3.5321337057460083E-3</v>
      </c>
      <c r="S164" s="41">
        <v>1.4849491278712006E-3</v>
      </c>
      <c r="T164" s="41">
        <f>Q164/'סכום נכסי הקרן'!$C$42</f>
        <v>2.282842632995679E-4</v>
      </c>
    </row>
    <row r="165" spans="2:20" ht="15" x14ac:dyDescent="0.25">
      <c r="B165" s="11" t="s">
        <v>629</v>
      </c>
      <c r="C165" s="3" t="s">
        <v>630</v>
      </c>
      <c r="D165" s="3" t="s">
        <v>134</v>
      </c>
      <c r="E165" s="3"/>
      <c r="F165" s="3" t="s">
        <v>628</v>
      </c>
      <c r="G165" s="3" t="s">
        <v>298</v>
      </c>
      <c r="H165" s="3" t="s">
        <v>228</v>
      </c>
      <c r="I165" s="3" t="s">
        <v>72</v>
      </c>
      <c r="J165" s="3"/>
      <c r="K165" s="10">
        <v>1.0000000000010645</v>
      </c>
      <c r="L165" s="3" t="s">
        <v>73</v>
      </c>
      <c r="M165" s="41">
        <v>5.0499999999999996E-2</v>
      </c>
      <c r="N165" s="41">
        <v>1.00999999999973E-2</v>
      </c>
      <c r="O165" s="10">
        <v>675009.96842599986</v>
      </c>
      <c r="P165" s="10">
        <v>124.14</v>
      </c>
      <c r="Q165" s="10">
        <v>825.1942749120002</v>
      </c>
      <c r="R165" s="41">
        <v>4.1641815460968113E-3</v>
      </c>
      <c r="S165" s="41">
        <v>1.1747821468353996E-3</v>
      </c>
      <c r="T165" s="41">
        <f>Q165/'סכום נכסי הקרן'!$C$42</f>
        <v>1.8060165960854748E-4</v>
      </c>
    </row>
    <row r="166" spans="2:20" ht="15" x14ac:dyDescent="0.25">
      <c r="B166" s="11" t="s">
        <v>631</v>
      </c>
      <c r="C166" s="3" t="s">
        <v>632</v>
      </c>
      <c r="D166" s="3" t="s">
        <v>134</v>
      </c>
      <c r="E166" s="3"/>
      <c r="F166" s="3" t="s">
        <v>628</v>
      </c>
      <c r="G166" s="3" t="s">
        <v>298</v>
      </c>
      <c r="H166" s="3" t="s">
        <v>228</v>
      </c>
      <c r="I166" s="3" t="s">
        <v>72</v>
      </c>
      <c r="J166" s="3"/>
      <c r="K166" s="10">
        <v>5.9899999999996023</v>
      </c>
      <c r="L166" s="3" t="s">
        <v>73</v>
      </c>
      <c r="M166" s="41">
        <v>4.2115E-2</v>
      </c>
      <c r="N166" s="41">
        <v>3.1300000000005677E-2</v>
      </c>
      <c r="O166" s="10">
        <v>656715.509265</v>
      </c>
      <c r="P166" s="10">
        <v>103.55</v>
      </c>
      <c r="Q166" s="10">
        <v>680.02890984400005</v>
      </c>
      <c r="R166" s="41">
        <v>7.8837396070228095E-3</v>
      </c>
      <c r="S166" s="41">
        <v>9.6811847452754683E-4</v>
      </c>
      <c r="T166" s="41">
        <f>Q166/'סכום נכסי הקרן'!$C$42</f>
        <v>1.4883083103395839E-4</v>
      </c>
    </row>
    <row r="167" spans="2:20" ht="15" x14ac:dyDescent="0.25">
      <c r="B167" s="11" t="s">
        <v>633</v>
      </c>
      <c r="C167" s="3" t="s">
        <v>634</v>
      </c>
      <c r="D167" s="3" t="s">
        <v>134</v>
      </c>
      <c r="E167" s="3"/>
      <c r="F167" s="3" t="s">
        <v>628</v>
      </c>
      <c r="G167" s="3" t="s">
        <v>298</v>
      </c>
      <c r="H167" s="3" t="s">
        <v>228</v>
      </c>
      <c r="I167" s="3" t="s">
        <v>72</v>
      </c>
      <c r="J167" s="3"/>
      <c r="K167" s="10">
        <v>7.8799999999998365</v>
      </c>
      <c r="L167" s="3" t="s">
        <v>73</v>
      </c>
      <c r="M167" s="41">
        <v>2.6000000000000002E-2</v>
      </c>
      <c r="N167" s="41">
        <v>2.5200000000000285E-2</v>
      </c>
      <c r="O167" s="10">
        <v>1364461.893342</v>
      </c>
      <c r="P167" s="10">
        <v>101.38</v>
      </c>
      <c r="Q167" s="10">
        <v>1383.29146747</v>
      </c>
      <c r="R167" s="41">
        <v>5.9757019000240873E-3</v>
      </c>
      <c r="S167" s="41">
        <v>1.9693133717230359E-3</v>
      </c>
      <c r="T167" s="41">
        <f>Q167/'סכום נכסי הקרן'!$C$42</f>
        <v>3.0274656810248314E-4</v>
      </c>
    </row>
    <row r="168" spans="2:20" ht="15" x14ac:dyDescent="0.25">
      <c r="B168" s="11" t="s">
        <v>635</v>
      </c>
      <c r="C168" s="3" t="s">
        <v>636</v>
      </c>
      <c r="D168" s="3" t="s">
        <v>134</v>
      </c>
      <c r="E168" s="3"/>
      <c r="F168" s="3" t="s">
        <v>628</v>
      </c>
      <c r="G168" s="3" t="s">
        <v>298</v>
      </c>
      <c r="H168" s="3" t="s">
        <v>228</v>
      </c>
      <c r="I168" s="3" t="s">
        <v>72</v>
      </c>
      <c r="J168" s="3"/>
      <c r="K168" s="10">
        <v>1.8500000000000196</v>
      </c>
      <c r="L168" s="3" t="s">
        <v>73</v>
      </c>
      <c r="M168" s="41">
        <v>6.8499999999999991E-2</v>
      </c>
      <c r="N168" s="41">
        <v>1.8599999999999114E-2</v>
      </c>
      <c r="O168" s="10">
        <v>4210707.9966820003</v>
      </c>
      <c r="P168" s="10">
        <v>109.05</v>
      </c>
      <c r="Q168" s="10">
        <v>4591.7770722499999</v>
      </c>
      <c r="R168" s="41">
        <v>3.3729301135374408E-3</v>
      </c>
      <c r="S168" s="41">
        <v>6.5370518079547746E-3</v>
      </c>
      <c r="T168" s="41">
        <f>Q168/'סכום נכסי הקרן'!$C$42</f>
        <v>1.0049543301657818E-3</v>
      </c>
    </row>
    <row r="169" spans="2:20" ht="15" x14ac:dyDescent="0.25">
      <c r="B169" s="11" t="s">
        <v>637</v>
      </c>
      <c r="C169" s="3" t="s">
        <v>638</v>
      </c>
      <c r="D169" s="3" t="s">
        <v>134</v>
      </c>
      <c r="E169" s="3"/>
      <c r="F169" s="3" t="s">
        <v>639</v>
      </c>
      <c r="G169" s="3" t="s">
        <v>363</v>
      </c>
      <c r="H169" s="3" t="s">
        <v>640</v>
      </c>
      <c r="I169" s="3" t="s">
        <v>72</v>
      </c>
      <c r="J169" s="3"/>
      <c r="K169" s="10">
        <v>1.9399999999995268</v>
      </c>
      <c r="L169" s="3" t="s">
        <v>73</v>
      </c>
      <c r="M169" s="41">
        <v>4.8000000000000001E-2</v>
      </c>
      <c r="N169" s="41">
        <v>1.9399999999995268E-2</v>
      </c>
      <c r="O169" s="10">
        <v>536045.450603</v>
      </c>
      <c r="P169" s="10">
        <v>123.1</v>
      </c>
      <c r="Q169" s="10">
        <v>655.51041634899991</v>
      </c>
      <c r="R169" s="41">
        <v>7.486162110303899E-4</v>
      </c>
      <c r="S169" s="41">
        <v>9.3321289010829262E-4</v>
      </c>
      <c r="T169" s="41">
        <f>Q169/'סכום נכסי הקרן'!$C$42</f>
        <v>1.4346472422623651E-4</v>
      </c>
    </row>
    <row r="170" spans="2:20" ht="15" x14ac:dyDescent="0.25">
      <c r="B170" s="11" t="s">
        <v>641</v>
      </c>
      <c r="C170" s="3" t="s">
        <v>642</v>
      </c>
      <c r="D170" s="3" t="s">
        <v>134</v>
      </c>
      <c r="E170" s="3"/>
      <c r="F170" s="3" t="s">
        <v>639</v>
      </c>
      <c r="G170" s="3" t="s">
        <v>363</v>
      </c>
      <c r="H170" s="3" t="s">
        <v>640</v>
      </c>
      <c r="I170" s="3" t="s">
        <v>72</v>
      </c>
      <c r="J170" s="3"/>
      <c r="K170" s="10">
        <v>1.6799999999999002</v>
      </c>
      <c r="L170" s="3" t="s">
        <v>73</v>
      </c>
      <c r="M170" s="41">
        <v>5.6900000000000006E-2</v>
      </c>
      <c r="N170" s="41">
        <v>1.9399999999998852E-2</v>
      </c>
      <c r="O170" s="10">
        <v>2611439.1353460001</v>
      </c>
      <c r="P170" s="10">
        <v>129.27000000000001</v>
      </c>
      <c r="Q170" s="10">
        <v>3375.8073672999999</v>
      </c>
      <c r="R170" s="41">
        <v>6.1445626714023531E-3</v>
      </c>
      <c r="S170" s="41">
        <v>4.8059449111936391E-3</v>
      </c>
      <c r="T170" s="41">
        <f>Q170/'סכום נכסי הקרן'!$C$42</f>
        <v>7.3882773013440753E-4</v>
      </c>
    </row>
    <row r="171" spans="2:20" ht="15" x14ac:dyDescent="0.25">
      <c r="B171" s="11" t="s">
        <v>643</v>
      </c>
      <c r="C171" s="3" t="s">
        <v>644</v>
      </c>
      <c r="D171" s="3" t="s">
        <v>134</v>
      </c>
      <c r="E171" s="3"/>
      <c r="F171" s="3" t="s">
        <v>645</v>
      </c>
      <c r="G171" s="3" t="s">
        <v>444</v>
      </c>
      <c r="H171" s="3" t="s">
        <v>640</v>
      </c>
      <c r="I171" s="3" t="s">
        <v>86</v>
      </c>
      <c r="J171" s="3"/>
      <c r="K171" s="10">
        <v>0.82999999999971674</v>
      </c>
      <c r="L171" s="3" t="s">
        <v>73</v>
      </c>
      <c r="M171" s="41">
        <v>5.2999999999999999E-2</v>
      </c>
      <c r="N171" s="41">
        <v>1.7900000000010078E-2</v>
      </c>
      <c r="O171" s="10">
        <v>203841.63928599999</v>
      </c>
      <c r="P171" s="10">
        <v>124.16</v>
      </c>
      <c r="Q171" s="10">
        <v>253.08977918899998</v>
      </c>
      <c r="R171" s="41">
        <v>2.0138442109207035E-3</v>
      </c>
      <c r="S171" s="41">
        <v>3.6030952125723096E-4</v>
      </c>
      <c r="T171" s="41">
        <f>Q171/'סכום נכסי הקרן'!$C$42</f>
        <v>5.5391118844551637E-5</v>
      </c>
    </row>
    <row r="172" spans="2:20" ht="15" x14ac:dyDescent="0.25">
      <c r="B172" s="11" t="s">
        <v>646</v>
      </c>
      <c r="C172" s="3" t="s">
        <v>647</v>
      </c>
      <c r="D172" s="3" t="s">
        <v>134</v>
      </c>
      <c r="E172" s="3"/>
      <c r="F172" s="3" t="s">
        <v>645</v>
      </c>
      <c r="G172" s="3" t="s">
        <v>444</v>
      </c>
      <c r="H172" s="3" t="s">
        <v>640</v>
      </c>
      <c r="I172" s="3" t="s">
        <v>86</v>
      </c>
      <c r="J172" s="3"/>
      <c r="K172" s="10">
        <v>0.43000000000140831</v>
      </c>
      <c r="L172" s="3" t="s">
        <v>73</v>
      </c>
      <c r="M172" s="41">
        <v>5.2499999999999998E-2</v>
      </c>
      <c r="N172" s="41">
        <v>1.330000000005379E-2</v>
      </c>
      <c r="O172" s="10">
        <v>55206.058329</v>
      </c>
      <c r="P172" s="10">
        <v>123.53</v>
      </c>
      <c r="Q172" s="10">
        <v>68.196043822999997</v>
      </c>
      <c r="R172" s="41">
        <v>8.0920359767323792E-4</v>
      </c>
      <c r="S172" s="41">
        <v>9.7086828161293949E-5</v>
      </c>
      <c r="T172" s="41">
        <f>Q172/'סכום נכסי הקרן'!$C$42</f>
        <v>1.492535644952755E-5</v>
      </c>
    </row>
    <row r="173" spans="2:20" ht="15" x14ac:dyDescent="0.25">
      <c r="B173" s="11" t="s">
        <v>648</v>
      </c>
      <c r="C173" s="3" t="s">
        <v>649</v>
      </c>
      <c r="D173" s="3" t="s">
        <v>134</v>
      </c>
      <c r="E173" s="3"/>
      <c r="F173" s="3" t="s">
        <v>645</v>
      </c>
      <c r="G173" s="3" t="s">
        <v>444</v>
      </c>
      <c r="H173" s="3" t="s">
        <v>640</v>
      </c>
      <c r="I173" s="3" t="s">
        <v>72</v>
      </c>
      <c r="J173" s="3"/>
      <c r="K173" s="10">
        <v>1.9200000000004753</v>
      </c>
      <c r="L173" s="3" t="s">
        <v>73</v>
      </c>
      <c r="M173" s="41">
        <v>5.2999999999999999E-2</v>
      </c>
      <c r="N173" s="41">
        <v>2.0299999999994857E-2</v>
      </c>
      <c r="O173" s="10">
        <v>718019.99788200005</v>
      </c>
      <c r="P173" s="10">
        <v>106.99</v>
      </c>
      <c r="Q173" s="10">
        <v>768.209595734</v>
      </c>
      <c r="R173" s="41">
        <v>3.2341494958921142E-3</v>
      </c>
      <c r="S173" s="41">
        <v>1.0936563007446754E-3</v>
      </c>
      <c r="T173" s="41">
        <f>Q173/'סכום נכסי הקרן'!$C$42</f>
        <v>1.6813001754231407E-4</v>
      </c>
    </row>
    <row r="174" spans="2:20" ht="15" x14ac:dyDescent="0.25">
      <c r="B174" s="11" t="s">
        <v>650</v>
      </c>
      <c r="C174" s="3" t="s">
        <v>651</v>
      </c>
      <c r="D174" s="3" t="s">
        <v>134</v>
      </c>
      <c r="E174" s="3"/>
      <c r="F174" s="3" t="s">
        <v>652</v>
      </c>
      <c r="G174" s="3" t="s">
        <v>298</v>
      </c>
      <c r="H174" s="3" t="s">
        <v>640</v>
      </c>
      <c r="I174" s="3" t="s">
        <v>86</v>
      </c>
      <c r="J174" s="3"/>
      <c r="K174" s="10">
        <v>0.83999999998673114</v>
      </c>
      <c r="L174" s="3" t="s">
        <v>73</v>
      </c>
      <c r="M174" s="41">
        <v>0.05</v>
      </c>
      <c r="N174" s="41">
        <v>1.550000000014542E-2</v>
      </c>
      <c r="O174" s="10">
        <v>26895.883580000002</v>
      </c>
      <c r="P174" s="10">
        <v>108.88</v>
      </c>
      <c r="Q174" s="10">
        <v>29.284237986000001</v>
      </c>
      <c r="R174" s="41">
        <v>5.5963672519545552E-4</v>
      </c>
      <c r="S174" s="41">
        <v>4.1690303744897617E-5</v>
      </c>
      <c r="T174" s="41">
        <f>Q174/'סכום נכסי הקרן'!$C$42</f>
        <v>6.4091355713868354E-6</v>
      </c>
    </row>
    <row r="175" spans="2:20" ht="15" x14ac:dyDescent="0.25">
      <c r="B175" s="11" t="s">
        <v>653</v>
      </c>
      <c r="C175" s="3" t="s">
        <v>654</v>
      </c>
      <c r="D175" s="3" t="s">
        <v>134</v>
      </c>
      <c r="E175" s="3"/>
      <c r="F175" s="3" t="s">
        <v>652</v>
      </c>
      <c r="G175" s="3" t="s">
        <v>298</v>
      </c>
      <c r="H175" s="3" t="s">
        <v>640</v>
      </c>
      <c r="I175" s="3" t="s">
        <v>86</v>
      </c>
      <c r="J175" s="3"/>
      <c r="K175" s="10">
        <v>0.99999999999990641</v>
      </c>
      <c r="L175" s="3" t="s">
        <v>73</v>
      </c>
      <c r="M175" s="41">
        <v>5.3499999999999999E-2</v>
      </c>
      <c r="N175" s="41">
        <v>1.2500000000005541E-2</v>
      </c>
      <c r="O175" s="10">
        <v>917811.76294599986</v>
      </c>
      <c r="P175" s="10">
        <v>124.21</v>
      </c>
      <c r="Q175" s="10">
        <v>1117.8245459329999</v>
      </c>
      <c r="R175" s="41">
        <v>5.1079185789402771E-3</v>
      </c>
      <c r="S175" s="41">
        <v>1.5913832169964057E-3</v>
      </c>
      <c r="T175" s="41">
        <f>Q175/'סכום נכסי הקרן'!$C$42</f>
        <v>2.4464659327429243E-4</v>
      </c>
    </row>
    <row r="176" spans="2:20" ht="15" x14ac:dyDescent="0.25">
      <c r="B176" s="11" t="s">
        <v>655</v>
      </c>
      <c r="C176" s="3" t="s">
        <v>656</v>
      </c>
      <c r="D176" s="3" t="s">
        <v>134</v>
      </c>
      <c r="E176" s="3"/>
      <c r="F176" s="3" t="s">
        <v>652</v>
      </c>
      <c r="G176" s="3" t="s">
        <v>298</v>
      </c>
      <c r="H176" s="3" t="s">
        <v>640</v>
      </c>
      <c r="I176" s="3" t="s">
        <v>86</v>
      </c>
      <c r="J176" s="3"/>
      <c r="K176" s="10">
        <v>3.2300000000002531</v>
      </c>
      <c r="L176" s="3" t="s">
        <v>73</v>
      </c>
      <c r="M176" s="41">
        <v>7.2499999999999995E-2</v>
      </c>
      <c r="N176" s="41">
        <v>2.0000000000004171E-2</v>
      </c>
      <c r="O176" s="10">
        <v>644390.60668500012</v>
      </c>
      <c r="P176" s="10">
        <v>121.96</v>
      </c>
      <c r="Q176" s="10">
        <v>785.89878397200005</v>
      </c>
      <c r="R176" s="41">
        <v>1.1372824651021713E-3</v>
      </c>
      <c r="S176" s="41">
        <v>1.1188393917643379E-3</v>
      </c>
      <c r="T176" s="41">
        <f>Q176/'סכום נכסי הקרן'!$C$42</f>
        <v>1.7200146557587136E-4</v>
      </c>
    </row>
    <row r="177" spans="2:20" ht="15" x14ac:dyDescent="0.25">
      <c r="B177" s="11" t="s">
        <v>657</v>
      </c>
      <c r="C177" s="3" t="s">
        <v>658</v>
      </c>
      <c r="D177" s="3" t="s">
        <v>134</v>
      </c>
      <c r="E177" s="3"/>
      <c r="F177" s="3" t="s">
        <v>659</v>
      </c>
      <c r="G177" s="3" t="s">
        <v>298</v>
      </c>
      <c r="H177" s="3" t="s">
        <v>660</v>
      </c>
      <c r="I177" s="3" t="s">
        <v>86</v>
      </c>
      <c r="J177" s="3"/>
      <c r="K177" s="10">
        <v>2.23999999999968</v>
      </c>
      <c r="L177" s="3" t="s">
        <v>73</v>
      </c>
      <c r="M177" s="41">
        <v>4.4999999999999998E-2</v>
      </c>
      <c r="N177" s="41">
        <v>2.0400000000002416E-2</v>
      </c>
      <c r="O177" s="10">
        <v>1170539.4739689999</v>
      </c>
      <c r="P177" s="10">
        <v>111.67</v>
      </c>
      <c r="Q177" s="10">
        <v>1307.1414304839998</v>
      </c>
      <c r="R177" s="41">
        <v>4.8203362869007928E-3</v>
      </c>
      <c r="S177" s="41">
        <v>1.8609028959698582E-3</v>
      </c>
      <c r="T177" s="41">
        <f>Q177/'סכום נכסי הקרן'!$C$42</f>
        <v>2.8608040417352166E-4</v>
      </c>
    </row>
    <row r="178" spans="2:20" ht="15" x14ac:dyDescent="0.25">
      <c r="B178" s="11" t="s">
        <v>661</v>
      </c>
      <c r="C178" s="3" t="s">
        <v>662</v>
      </c>
      <c r="D178" s="3" t="s">
        <v>134</v>
      </c>
      <c r="E178" s="3"/>
      <c r="F178" s="3" t="s">
        <v>663</v>
      </c>
      <c r="G178" s="3" t="s">
        <v>298</v>
      </c>
      <c r="H178" s="3" t="s">
        <v>664</v>
      </c>
      <c r="I178" s="3" t="s">
        <v>86</v>
      </c>
      <c r="J178" s="3"/>
      <c r="K178" s="10">
        <v>1.5799999999999967</v>
      </c>
      <c r="L178" s="3" t="s">
        <v>73</v>
      </c>
      <c r="M178" s="41">
        <v>7.5499999999999998E-2</v>
      </c>
      <c r="N178" s="41">
        <v>5.8199999999996289E-2</v>
      </c>
      <c r="O178" s="10">
        <v>351874.41911800002</v>
      </c>
      <c r="P178" s="10">
        <v>110.26</v>
      </c>
      <c r="Q178" s="10">
        <v>387.97673446800002</v>
      </c>
      <c r="R178" s="41">
        <v>2.8322531094870248E-3</v>
      </c>
      <c r="S178" s="41">
        <v>5.5234040625052889E-4</v>
      </c>
      <c r="T178" s="41">
        <f>Q178/'סכום נכסי הקרן'!$C$42</f>
        <v>8.4912419129298762E-5</v>
      </c>
    </row>
    <row r="179" spans="2:20" ht="15" x14ac:dyDescent="0.25">
      <c r="B179" s="11" t="s">
        <v>665</v>
      </c>
      <c r="C179" s="3" t="s">
        <v>666</v>
      </c>
      <c r="D179" s="3" t="s">
        <v>134</v>
      </c>
      <c r="E179" s="3"/>
      <c r="F179" s="3" t="s">
        <v>667</v>
      </c>
      <c r="G179" s="3" t="s">
        <v>444</v>
      </c>
      <c r="H179" s="3" t="s">
        <v>664</v>
      </c>
      <c r="I179" s="3" t="s">
        <v>72</v>
      </c>
      <c r="J179" s="3"/>
      <c r="K179" s="10">
        <v>4.4499999999999398</v>
      </c>
      <c r="L179" s="3" t="s">
        <v>73</v>
      </c>
      <c r="M179" s="41">
        <v>4.9500000000000002E-2</v>
      </c>
      <c r="N179" s="41">
        <v>4.5099999999998933E-2</v>
      </c>
      <c r="O179" s="10">
        <v>2581676.7866520002</v>
      </c>
      <c r="P179" s="10">
        <v>121.6</v>
      </c>
      <c r="Q179" s="10">
        <v>3139.3189741190004</v>
      </c>
      <c r="R179" s="41">
        <v>8.3156640739142956E-4</v>
      </c>
      <c r="S179" s="41">
        <v>4.4692698388024057E-3</v>
      </c>
      <c r="T179" s="41">
        <f>Q179/'סכום נכסי הקרן'!$C$42</f>
        <v>6.8706998340112844E-4</v>
      </c>
    </row>
    <row r="180" spans="2:20" ht="15" x14ac:dyDescent="0.25">
      <c r="B180" s="11" t="s">
        <v>668</v>
      </c>
      <c r="C180" s="3" t="s">
        <v>669</v>
      </c>
      <c r="D180" s="3" t="s">
        <v>134</v>
      </c>
      <c r="E180" s="3"/>
      <c r="F180" s="3" t="s">
        <v>667</v>
      </c>
      <c r="G180" s="3" t="s">
        <v>444</v>
      </c>
      <c r="H180" s="3" t="s">
        <v>664</v>
      </c>
      <c r="I180" s="3" t="s">
        <v>72</v>
      </c>
      <c r="J180" s="3"/>
      <c r="K180" s="10">
        <v>1.4500000000016859</v>
      </c>
      <c r="L180" s="3" t="s">
        <v>73</v>
      </c>
      <c r="M180" s="41">
        <v>4.4500000000000005E-2</v>
      </c>
      <c r="N180" s="41">
        <v>2.5100000000004865E-2</v>
      </c>
      <c r="O180" s="10">
        <v>163292.85914700001</v>
      </c>
      <c r="P180" s="10">
        <v>125.04</v>
      </c>
      <c r="Q180" s="10">
        <v>204.18139109099999</v>
      </c>
      <c r="R180" s="41">
        <v>1.7458898842618977E-3</v>
      </c>
      <c r="S180" s="41">
        <v>2.9068143134573153E-4</v>
      </c>
      <c r="T180" s="41">
        <f>Q180/'סכום נכסי הקרן'!$C$42</f>
        <v>4.4687050326602112E-5</v>
      </c>
    </row>
    <row r="181" spans="2:20" ht="15" x14ac:dyDescent="0.25">
      <c r="B181" s="11" t="s">
        <v>670</v>
      </c>
      <c r="C181" s="3" t="s">
        <v>671</v>
      </c>
      <c r="D181" s="3" t="s">
        <v>134</v>
      </c>
      <c r="E181" s="3"/>
      <c r="F181" s="3" t="s">
        <v>672</v>
      </c>
      <c r="G181" s="3" t="s">
        <v>444</v>
      </c>
      <c r="H181" s="3" t="s">
        <v>673</v>
      </c>
      <c r="I181" s="3" t="s">
        <v>72</v>
      </c>
      <c r="J181" s="3"/>
      <c r="K181" s="10">
        <v>1.1400000000004031</v>
      </c>
      <c r="L181" s="3" t="s">
        <v>73</v>
      </c>
      <c r="M181" s="41">
        <v>6.3250000000000001E-2</v>
      </c>
      <c r="N181" s="41">
        <v>0.21440000000000711</v>
      </c>
      <c r="O181" s="10">
        <v>325255.98026099999</v>
      </c>
      <c r="P181" s="10">
        <v>103.6</v>
      </c>
      <c r="Q181" s="10">
        <v>336.965195489</v>
      </c>
      <c r="R181" s="41">
        <v>1.0932974126420167E-3</v>
      </c>
      <c r="S181" s="41">
        <v>4.7971818007049624E-4</v>
      </c>
      <c r="T181" s="41">
        <f>Q181/'סכום נכסי הקרן'!$C$42</f>
        <v>7.3748055925523543E-5</v>
      </c>
    </row>
    <row r="182" spans="2:20" ht="15" x14ac:dyDescent="0.25">
      <c r="B182" s="11" t="s">
        <v>674</v>
      </c>
      <c r="C182" s="3" t="s">
        <v>675</v>
      </c>
      <c r="D182" s="3" t="s">
        <v>134</v>
      </c>
      <c r="E182" s="3"/>
      <c r="F182" s="3" t="s">
        <v>672</v>
      </c>
      <c r="G182" s="3" t="s">
        <v>444</v>
      </c>
      <c r="H182" s="3" t="s">
        <v>673</v>
      </c>
      <c r="I182" s="3" t="s">
        <v>72</v>
      </c>
      <c r="J182" s="3"/>
      <c r="K182" s="10">
        <v>2.0500000000002814</v>
      </c>
      <c r="L182" s="3" t="s">
        <v>73</v>
      </c>
      <c r="M182" s="41">
        <v>6.7750000000000005E-2</v>
      </c>
      <c r="N182" s="41">
        <v>0.27100000000000268</v>
      </c>
      <c r="O182" s="10">
        <v>1693914.0711439999</v>
      </c>
      <c r="P182" s="10">
        <v>83.46</v>
      </c>
      <c r="Q182" s="10">
        <v>1413.7406838420002</v>
      </c>
      <c r="R182" s="41">
        <v>1.7777633796006325E-3</v>
      </c>
      <c r="S182" s="41">
        <v>2.01266218892462E-3</v>
      </c>
      <c r="T182" s="41">
        <f>Q182/'סכום נכסי הקרן'!$C$42</f>
        <v>3.0941067033604436E-4</v>
      </c>
    </row>
    <row r="183" spans="2:20" ht="15" x14ac:dyDescent="0.25">
      <c r="B183" s="11" t="s">
        <v>676</v>
      </c>
      <c r="C183" s="3" t="s">
        <v>677</v>
      </c>
      <c r="D183" s="3" t="s">
        <v>134</v>
      </c>
      <c r="E183" s="3"/>
      <c r="F183" s="3" t="s">
        <v>678</v>
      </c>
      <c r="G183" s="3" t="s">
        <v>444</v>
      </c>
      <c r="H183" s="3" t="s">
        <v>679</v>
      </c>
      <c r="I183" s="3" t="s">
        <v>72</v>
      </c>
      <c r="J183" s="3"/>
      <c r="K183" s="10">
        <v>0.91000000000044701</v>
      </c>
      <c r="L183" s="3" t="s">
        <v>73</v>
      </c>
      <c r="M183" s="41">
        <v>4.4999999999999998E-2</v>
      </c>
      <c r="N183" s="41">
        <v>0.10449999999999961</v>
      </c>
      <c r="O183" s="10">
        <v>772352.94568899996</v>
      </c>
      <c r="P183" s="10">
        <v>118.81</v>
      </c>
      <c r="Q183" s="10">
        <v>917.6325346829999</v>
      </c>
      <c r="R183" s="41">
        <v>1.4300346741935458E-3</v>
      </c>
      <c r="S183" s="41">
        <v>1.3063812387887265E-3</v>
      </c>
      <c r="T183" s="41">
        <f>Q183/'סכום נכסי הקרן'!$C$42</f>
        <v>2.0083265688218815E-4</v>
      </c>
    </row>
    <row r="184" spans="2:20" ht="15" x14ac:dyDescent="0.25">
      <c r="B184" s="11" t="s">
        <v>680</v>
      </c>
      <c r="C184" s="3" t="s">
        <v>681</v>
      </c>
      <c r="D184" s="3" t="s">
        <v>134</v>
      </c>
      <c r="E184" s="3"/>
      <c r="F184" s="3" t="s">
        <v>678</v>
      </c>
      <c r="G184" s="3" t="s">
        <v>444</v>
      </c>
      <c r="H184" s="3" t="s">
        <v>679</v>
      </c>
      <c r="I184" s="3" t="s">
        <v>72</v>
      </c>
      <c r="J184" s="3"/>
      <c r="K184" s="10">
        <v>5.2999999999999616</v>
      </c>
      <c r="L184" s="3" t="s">
        <v>73</v>
      </c>
      <c r="M184" s="41">
        <v>4.8288000000000005E-2</v>
      </c>
      <c r="N184" s="41">
        <v>0.10389999999999856</v>
      </c>
      <c r="O184" s="10">
        <v>3695161.9888659995</v>
      </c>
      <c r="P184" s="10">
        <v>91.18</v>
      </c>
      <c r="Q184" s="10">
        <v>3369.2487047089999</v>
      </c>
      <c r="R184" s="41">
        <v>3.3003635326967337E-3</v>
      </c>
      <c r="S184" s="41">
        <v>4.796607716361736E-3</v>
      </c>
      <c r="T184" s="41">
        <f>Q184/'סכום נכסי הקרן'!$C$42</f>
        <v>7.3739230409625015E-4</v>
      </c>
    </row>
    <row r="185" spans="2:20" ht="15" x14ac:dyDescent="0.25">
      <c r="B185" s="11" t="s">
        <v>682</v>
      </c>
      <c r="C185" s="3" t="s">
        <v>683</v>
      </c>
      <c r="D185" s="3" t="s">
        <v>134</v>
      </c>
      <c r="E185" s="3"/>
      <c r="F185" s="3" t="s">
        <v>684</v>
      </c>
      <c r="G185" s="3" t="s">
        <v>298</v>
      </c>
      <c r="H185" s="3" t="s">
        <v>679</v>
      </c>
      <c r="I185" s="3" t="s">
        <v>72</v>
      </c>
      <c r="J185" s="3"/>
      <c r="K185" s="10">
        <v>2.0599999999992828</v>
      </c>
      <c r="L185" s="3" t="s">
        <v>73</v>
      </c>
      <c r="M185" s="41">
        <v>0.06</v>
      </c>
      <c r="N185" s="41">
        <v>0.18399999999999672</v>
      </c>
      <c r="O185" s="10">
        <v>431854.01777199999</v>
      </c>
      <c r="P185" s="10">
        <v>94.74</v>
      </c>
      <c r="Q185" s="10">
        <v>409.13849658200002</v>
      </c>
      <c r="R185" s="41">
        <v>1.9945501359632249E-3</v>
      </c>
      <c r="S185" s="41">
        <v>5.8246720315511971E-4</v>
      </c>
      <c r="T185" s="41">
        <f>Q185/'סכום נכסי הקרן'!$C$42</f>
        <v>8.9543873168939611E-5</v>
      </c>
    </row>
    <row r="186" spans="2:20" ht="15" x14ac:dyDescent="0.25">
      <c r="B186" s="11" t="s">
        <v>685</v>
      </c>
      <c r="C186" s="3" t="s">
        <v>686</v>
      </c>
      <c r="D186" s="3" t="s">
        <v>134</v>
      </c>
      <c r="E186" s="3"/>
      <c r="F186" s="3" t="s">
        <v>687</v>
      </c>
      <c r="G186" s="3" t="s">
        <v>298</v>
      </c>
      <c r="H186" s="3" t="s">
        <v>688</v>
      </c>
      <c r="I186" s="3" t="s">
        <v>86</v>
      </c>
      <c r="J186" s="3"/>
      <c r="K186" s="10">
        <v>3.1900000000002269</v>
      </c>
      <c r="L186" s="3" t="s">
        <v>73</v>
      </c>
      <c r="M186" s="41">
        <v>7.5205999999999995E-2</v>
      </c>
      <c r="N186" s="41">
        <v>0.22040000000000187</v>
      </c>
      <c r="O186" s="10">
        <v>2614830.890927</v>
      </c>
      <c r="P186" s="10">
        <v>73.05</v>
      </c>
      <c r="Q186" s="10">
        <v>1910.133965922</v>
      </c>
      <c r="R186" s="41">
        <v>1.9945120376753897E-3</v>
      </c>
      <c r="S186" s="41">
        <v>2.7193490665799458E-3</v>
      </c>
      <c r="T186" s="41">
        <f>Q186/'סכום נכסי הקרן'!$C$42</f>
        <v>4.1805108785680594E-4</v>
      </c>
    </row>
    <row r="187" spans="2:20" ht="15" x14ac:dyDescent="0.25">
      <c r="B187" s="11" t="s">
        <v>689</v>
      </c>
      <c r="C187" s="3" t="s">
        <v>690</v>
      </c>
      <c r="D187" s="3" t="s">
        <v>134</v>
      </c>
      <c r="E187" s="3"/>
      <c r="F187" s="3" t="s">
        <v>687</v>
      </c>
      <c r="G187" s="3" t="s">
        <v>298</v>
      </c>
      <c r="H187" s="3" t="s">
        <v>688</v>
      </c>
      <c r="I187" s="3" t="s">
        <v>86</v>
      </c>
      <c r="J187" s="3"/>
      <c r="K187" s="10">
        <v>3.2800000000002374</v>
      </c>
      <c r="L187" s="3" t="s">
        <v>73</v>
      </c>
      <c r="M187" s="41">
        <v>6.8000000000000005E-2</v>
      </c>
      <c r="N187" s="41">
        <v>0.19810000000000674</v>
      </c>
      <c r="O187" s="10">
        <v>643634.12803999998</v>
      </c>
      <c r="P187" s="10">
        <v>68.069999999999993</v>
      </c>
      <c r="Q187" s="10">
        <v>438.12175105599999</v>
      </c>
      <c r="R187" s="41">
        <v>6.3432508455272076E-4</v>
      </c>
      <c r="S187" s="41">
        <v>6.2372901379586056E-4</v>
      </c>
      <c r="T187" s="41">
        <f>Q187/'סכום נכסי הקרן'!$C$42</f>
        <v>9.5887135619978137E-5</v>
      </c>
    </row>
    <row r="188" spans="2:20" ht="15" x14ac:dyDescent="0.25">
      <c r="B188" s="11" t="s">
        <v>691</v>
      </c>
      <c r="C188" s="3" t="s">
        <v>692</v>
      </c>
      <c r="D188" s="3" t="s">
        <v>134</v>
      </c>
      <c r="E188" s="3"/>
      <c r="F188" s="3" t="s">
        <v>687</v>
      </c>
      <c r="G188" s="3" t="s">
        <v>298</v>
      </c>
      <c r="H188" s="3" t="s">
        <v>688</v>
      </c>
      <c r="I188" s="3" t="s">
        <v>86</v>
      </c>
      <c r="J188" s="3"/>
      <c r="K188" s="10">
        <v>3.9200000000001172</v>
      </c>
      <c r="L188" s="3" t="s">
        <v>73</v>
      </c>
      <c r="M188" s="41">
        <v>6.7336000000000007E-2</v>
      </c>
      <c r="N188" s="41">
        <v>0.22920000000000637</v>
      </c>
      <c r="O188" s="10">
        <v>375116.99660499999</v>
      </c>
      <c r="P188" s="10">
        <v>56.97</v>
      </c>
      <c r="Q188" s="10">
        <v>213.70415285300001</v>
      </c>
      <c r="R188" s="41">
        <v>1.133166272151755E-3</v>
      </c>
      <c r="S188" s="41">
        <v>3.0423844555036529E-4</v>
      </c>
      <c r="T188" s="41">
        <f>Q188/'סכום נכסי הקרן'!$C$42</f>
        <v>4.6771197818363879E-5</v>
      </c>
    </row>
    <row r="189" spans="2:20" ht="15" x14ac:dyDescent="0.25">
      <c r="B189" s="11" t="s">
        <v>693</v>
      </c>
      <c r="C189" s="3" t="s">
        <v>694</v>
      </c>
      <c r="D189" s="3" t="s">
        <v>134</v>
      </c>
      <c r="E189" s="3"/>
      <c r="F189" s="3" t="s">
        <v>695</v>
      </c>
      <c r="G189" s="3" t="s">
        <v>298</v>
      </c>
      <c r="H189" s="3" t="s">
        <v>696</v>
      </c>
      <c r="I189" s="3" t="s">
        <v>72</v>
      </c>
      <c r="J189" s="3"/>
      <c r="K189" s="10">
        <v>1.8900000000178376</v>
      </c>
      <c r="L189" s="3" t="s">
        <v>73</v>
      </c>
      <c r="M189" s="41">
        <v>4.0800000000000003E-2</v>
      </c>
      <c r="N189" s="41">
        <v>0.2614000000000547</v>
      </c>
      <c r="O189" s="10">
        <v>22610.526322000002</v>
      </c>
      <c r="P189" s="10">
        <v>88.66</v>
      </c>
      <c r="Q189" s="10">
        <v>20.046492766</v>
      </c>
      <c r="R189" s="41">
        <v>1.4362584060291215E-3</v>
      </c>
      <c r="S189" s="41">
        <v>2.8539051377535573E-5</v>
      </c>
      <c r="T189" s="41">
        <f>Q189/'סכום נכסי הקרן'!$C$42</f>
        <v>4.3873666758733012E-6</v>
      </c>
    </row>
    <row r="190" spans="2:20" ht="15" x14ac:dyDescent="0.25">
      <c r="B190" s="11" t="s">
        <v>697</v>
      </c>
      <c r="C190" s="3" t="s">
        <v>698</v>
      </c>
      <c r="D190" s="3" t="s">
        <v>134</v>
      </c>
      <c r="E190" s="3"/>
      <c r="F190" s="3" t="s">
        <v>695</v>
      </c>
      <c r="G190" s="3" t="s">
        <v>298</v>
      </c>
      <c r="H190" s="3" t="s">
        <v>696</v>
      </c>
      <c r="I190" s="3" t="s">
        <v>72</v>
      </c>
      <c r="J190" s="3"/>
      <c r="K190" s="10">
        <v>1.7400000000000326</v>
      </c>
      <c r="L190" s="3" t="s">
        <v>73</v>
      </c>
      <c r="M190" s="41">
        <v>5.5199999999999999E-2</v>
      </c>
      <c r="N190" s="41">
        <v>0.22329999999999436</v>
      </c>
      <c r="O190" s="10">
        <v>540352.29580600001</v>
      </c>
      <c r="P190" s="10">
        <v>94</v>
      </c>
      <c r="Q190" s="10">
        <v>507.93115799099996</v>
      </c>
      <c r="R190" s="41">
        <v>3.432703275702343E-3</v>
      </c>
      <c r="S190" s="41">
        <v>7.2311269524124027E-4</v>
      </c>
      <c r="T190" s="41">
        <f>Q190/'סכום נכסי הקרן'!$C$42</f>
        <v>1.1116559201752639E-4</v>
      </c>
    </row>
    <row r="191" spans="2:20" ht="15" x14ac:dyDescent="0.25">
      <c r="B191" s="11" t="s">
        <v>699</v>
      </c>
      <c r="C191" s="3" t="s">
        <v>700</v>
      </c>
      <c r="D191" s="3" t="s">
        <v>134</v>
      </c>
      <c r="E191" s="3"/>
      <c r="F191" s="3" t="s">
        <v>701</v>
      </c>
      <c r="G191" s="3" t="s">
        <v>298</v>
      </c>
      <c r="H191" s="3" t="s">
        <v>88</v>
      </c>
      <c r="I191" s="3" t="s">
        <v>702</v>
      </c>
      <c r="J191" s="3"/>
      <c r="K191" s="10">
        <v>0.4799999999946844</v>
      </c>
      <c r="L191" s="3" t="s">
        <v>73</v>
      </c>
      <c r="M191" s="41">
        <v>5.8499999999999996E-2</v>
      </c>
      <c r="N191" s="41">
        <v>0.4999999999999723</v>
      </c>
      <c r="O191" s="10">
        <v>581919.30728399998</v>
      </c>
      <c r="P191" s="10">
        <v>14.4</v>
      </c>
      <c r="Q191" s="10">
        <v>83.796380248999995</v>
      </c>
      <c r="R191" s="41">
        <v>3.2532831256645834E-3</v>
      </c>
      <c r="S191" s="41">
        <v>1.192961396835354E-4</v>
      </c>
      <c r="T191" s="41">
        <f>Q191/'סכום נכסי הקרן'!$C$42</f>
        <v>1.8339639285272782E-5</v>
      </c>
    </row>
    <row r="192" spans="2:20" ht="15" x14ac:dyDescent="0.25">
      <c r="B192" s="11" t="s">
        <v>703</v>
      </c>
      <c r="C192" s="3" t="s">
        <v>704</v>
      </c>
      <c r="D192" s="3" t="s">
        <v>134</v>
      </c>
      <c r="E192" s="3"/>
      <c r="F192" s="3" t="s">
        <v>705</v>
      </c>
      <c r="G192" s="3" t="s">
        <v>298</v>
      </c>
      <c r="H192" s="3" t="s">
        <v>88</v>
      </c>
      <c r="I192" s="3" t="s">
        <v>702</v>
      </c>
      <c r="J192" s="3"/>
      <c r="K192" s="10">
        <v>0.13000000002235268</v>
      </c>
      <c r="L192" s="3" t="s">
        <v>73</v>
      </c>
      <c r="M192" s="41">
        <v>6.5000000000000002E-2</v>
      </c>
      <c r="N192" s="41">
        <v>6.9900000000124571E-2</v>
      </c>
      <c r="O192" s="10">
        <v>16220.895979000001</v>
      </c>
      <c r="P192" s="10">
        <v>122.4</v>
      </c>
      <c r="Q192" s="10">
        <v>19.854376642999998</v>
      </c>
      <c r="R192" s="41">
        <v>1.506218470306989E-3</v>
      </c>
      <c r="S192" s="41">
        <v>2.8265546582020958E-5</v>
      </c>
      <c r="T192" s="41">
        <f>Q192/'סכום נכסי הקרן'!$C$42</f>
        <v>4.345320224866282E-6</v>
      </c>
    </row>
    <row r="193" spans="2:20" ht="15" x14ac:dyDescent="0.25">
      <c r="B193" s="11" t="s">
        <v>706</v>
      </c>
      <c r="C193" s="3" t="s">
        <v>707</v>
      </c>
      <c r="D193" s="3" t="s">
        <v>134</v>
      </c>
      <c r="E193" s="3"/>
      <c r="F193" s="3" t="s">
        <v>708</v>
      </c>
      <c r="G193" s="3" t="s">
        <v>444</v>
      </c>
      <c r="H193" s="3" t="s">
        <v>88</v>
      </c>
      <c r="I193" s="3" t="s">
        <v>702</v>
      </c>
      <c r="J193" s="3"/>
      <c r="K193" s="10">
        <v>1.3799999999990369</v>
      </c>
      <c r="L193" s="3" t="s">
        <v>73</v>
      </c>
      <c r="M193" s="41">
        <v>0.06</v>
      </c>
      <c r="N193" s="41">
        <v>9.279999999997561E-2</v>
      </c>
      <c r="O193" s="10">
        <v>130878.92187700002</v>
      </c>
      <c r="P193" s="10">
        <v>95.99</v>
      </c>
      <c r="Q193" s="10">
        <v>125.630677065</v>
      </c>
      <c r="R193" s="41">
        <v>4.2048098221426938E-4</v>
      </c>
      <c r="S193" s="41">
        <v>1.7885324825665393E-4</v>
      </c>
      <c r="T193" s="41">
        <f>Q193/'סכום נכסי הקרן'!$C$42</f>
        <v>2.749547526623846E-5</v>
      </c>
    </row>
    <row r="194" spans="2:20" ht="15" x14ac:dyDescent="0.25">
      <c r="B194" s="11" t="s">
        <v>709</v>
      </c>
      <c r="C194" s="3" t="s">
        <v>710</v>
      </c>
      <c r="D194" s="3" t="s">
        <v>134</v>
      </c>
      <c r="E194" s="3"/>
      <c r="F194" s="3" t="s">
        <v>711</v>
      </c>
      <c r="G194" s="3" t="s">
        <v>298</v>
      </c>
      <c r="H194" s="3" t="s">
        <v>88</v>
      </c>
      <c r="I194" s="3" t="s">
        <v>702</v>
      </c>
      <c r="J194" s="3"/>
      <c r="K194" s="10">
        <v>0</v>
      </c>
      <c r="L194" s="3" t="s">
        <v>73</v>
      </c>
      <c r="M194" s="41">
        <v>5.1299999999999998E-2</v>
      </c>
      <c r="N194" s="41">
        <v>0</v>
      </c>
      <c r="O194" s="10">
        <v>119344.251326</v>
      </c>
      <c r="P194" s="10">
        <v>25.01</v>
      </c>
      <c r="Q194" s="10">
        <v>29.847997371000002</v>
      </c>
      <c r="R194" s="41">
        <v>1.8360653202739083E-3</v>
      </c>
      <c r="S194" s="41">
        <v>4.2492895911063014E-5</v>
      </c>
      <c r="T194" s="41">
        <f>Q194/'סכום נכסי הקרן'!$C$42</f>
        <v>6.5325197048525607E-6</v>
      </c>
    </row>
    <row r="195" spans="2:20" ht="15" x14ac:dyDescent="0.25">
      <c r="B195" s="11" t="s">
        <v>712</v>
      </c>
      <c r="C195" s="3" t="s">
        <v>713</v>
      </c>
      <c r="D195" s="3" t="s">
        <v>134</v>
      </c>
      <c r="E195" s="3"/>
      <c r="F195" s="3" t="s">
        <v>701</v>
      </c>
      <c r="G195" s="3" t="s">
        <v>298</v>
      </c>
      <c r="H195" s="3" t="s">
        <v>88</v>
      </c>
      <c r="I195" s="3" t="s">
        <v>702</v>
      </c>
      <c r="J195" s="3"/>
      <c r="K195" s="10">
        <v>0.25000000000813882</v>
      </c>
      <c r="L195" s="3" t="s">
        <v>73</v>
      </c>
      <c r="M195" s="41">
        <v>5.2000000000000005E-2</v>
      </c>
      <c r="N195" s="41">
        <v>-9.9999999997293504E-3</v>
      </c>
      <c r="O195" s="10">
        <v>127550.043546</v>
      </c>
      <c r="P195" s="10">
        <v>13.15</v>
      </c>
      <c r="Q195" s="10">
        <v>16.772830771000002</v>
      </c>
      <c r="R195" s="41">
        <v>3.1422040489705741E-3</v>
      </c>
      <c r="S195" s="41">
        <v>2.3878525022199819E-5</v>
      </c>
      <c r="T195" s="41">
        <f>Q195/'סכום נכסי הקרן'!$C$42</f>
        <v>3.6708944374328714E-6</v>
      </c>
    </row>
    <row r="196" spans="2:20" ht="15" x14ac:dyDescent="0.25">
      <c r="B196" s="11" t="s">
        <v>714</v>
      </c>
      <c r="C196" s="3" t="s">
        <v>715</v>
      </c>
      <c r="D196" s="3" t="s">
        <v>134</v>
      </c>
      <c r="E196" s="3"/>
      <c r="F196" s="3" t="s">
        <v>716</v>
      </c>
      <c r="G196" s="3" t="s">
        <v>298</v>
      </c>
      <c r="H196" s="3" t="s">
        <v>88</v>
      </c>
      <c r="I196" s="3" t="s">
        <v>702</v>
      </c>
      <c r="J196" s="3"/>
      <c r="K196" s="10">
        <v>1.599999999995017</v>
      </c>
      <c r="L196" s="3" t="s">
        <v>73</v>
      </c>
      <c r="M196" s="41">
        <v>4.4999999999999998E-2</v>
      </c>
      <c r="N196" s="41">
        <v>0.49999999999994638</v>
      </c>
      <c r="O196" s="10">
        <v>142448.69823800001</v>
      </c>
      <c r="P196" s="10">
        <v>42.02</v>
      </c>
      <c r="Q196" s="10">
        <v>59.856946257999994</v>
      </c>
      <c r="R196" s="41">
        <v>2.0138790579998516E-3</v>
      </c>
      <c r="S196" s="41">
        <v>8.5214929339497977E-5</v>
      </c>
      <c r="T196" s="41">
        <f>Q196/'סכום נכסי הקרן'!$C$42</f>
        <v>1.3100265188397309E-5</v>
      </c>
    </row>
    <row r="197" spans="2:20" ht="15" x14ac:dyDescent="0.25">
      <c r="B197" s="11" t="s">
        <v>717</v>
      </c>
      <c r="C197" s="3" t="s">
        <v>718</v>
      </c>
      <c r="D197" s="3" t="s">
        <v>134</v>
      </c>
      <c r="E197" s="3"/>
      <c r="F197" s="3" t="s">
        <v>719</v>
      </c>
      <c r="G197" s="3" t="s">
        <v>720</v>
      </c>
      <c r="H197" s="3" t="s">
        <v>88</v>
      </c>
      <c r="I197" s="3" t="s">
        <v>702</v>
      </c>
      <c r="J197" s="3"/>
      <c r="K197" s="10">
        <v>1.4899999999998084</v>
      </c>
      <c r="L197" s="3" t="s">
        <v>73</v>
      </c>
      <c r="M197" s="41">
        <v>5.1500000000000004E-2</v>
      </c>
      <c r="N197" s="41">
        <v>8.7999999999971591E-3</v>
      </c>
      <c r="O197" s="10">
        <v>977067.77417999995</v>
      </c>
      <c r="P197" s="10">
        <v>116.52</v>
      </c>
      <c r="Q197" s="10">
        <v>1138.4793703719999</v>
      </c>
      <c r="R197" s="41">
        <v>2.5703415112401889E-3</v>
      </c>
      <c r="S197" s="41">
        <v>1.620788315570974E-3</v>
      </c>
      <c r="T197" s="41">
        <f>Q197/'סכום נכסי הקרן'!$C$42</f>
        <v>2.4916709915517052E-4</v>
      </c>
    </row>
    <row r="198" spans="2:20" ht="15" x14ac:dyDescent="0.25">
      <c r="B198" s="11" t="s">
        <v>721</v>
      </c>
      <c r="C198" s="3" t="s">
        <v>722</v>
      </c>
      <c r="D198" s="3" t="s">
        <v>134</v>
      </c>
      <c r="E198" s="3"/>
      <c r="F198" s="3" t="s">
        <v>723</v>
      </c>
      <c r="G198" s="3" t="s">
        <v>315</v>
      </c>
      <c r="H198" s="3" t="s">
        <v>88</v>
      </c>
      <c r="I198" s="3" t="s">
        <v>702</v>
      </c>
      <c r="J198" s="3"/>
      <c r="K198" s="10">
        <v>3.0099999999998506</v>
      </c>
      <c r="L198" s="3" t="s">
        <v>73</v>
      </c>
      <c r="M198" s="41">
        <v>3.85E-2</v>
      </c>
      <c r="N198" s="41">
        <v>2.6699999999995727E-2</v>
      </c>
      <c r="O198" s="10">
        <v>1033593.825814</v>
      </c>
      <c r="P198" s="10">
        <v>103.6</v>
      </c>
      <c r="Q198" s="10">
        <v>1070.8032035429999</v>
      </c>
      <c r="R198" s="41">
        <v>3.7179634022086331E-3</v>
      </c>
      <c r="S198" s="41">
        <v>1.5244416067120912E-3</v>
      </c>
      <c r="T198" s="41">
        <f>Q198/'סכום נכסי הקרן'!$C$42</f>
        <v>2.3435552275812661E-4</v>
      </c>
    </row>
    <row r="199" spans="2:20" ht="15" x14ac:dyDescent="0.25">
      <c r="B199" s="11" t="s">
        <v>724</v>
      </c>
      <c r="C199" s="3" t="s">
        <v>725</v>
      </c>
      <c r="D199" s="3" t="s">
        <v>134</v>
      </c>
      <c r="E199" s="3"/>
      <c r="F199" s="3" t="s">
        <v>726</v>
      </c>
      <c r="G199" s="3" t="s">
        <v>298</v>
      </c>
      <c r="H199" s="3" t="s">
        <v>88</v>
      </c>
      <c r="I199" s="3" t="s">
        <v>702</v>
      </c>
      <c r="J199" s="3"/>
      <c r="K199" s="10">
        <v>0.65999999992638569</v>
      </c>
      <c r="L199" s="3" t="s">
        <v>73</v>
      </c>
      <c r="M199" s="41">
        <v>7.9500000000000001E-2</v>
      </c>
      <c r="N199" s="41">
        <v>8.9900000000301947E-2</v>
      </c>
      <c r="O199" s="10">
        <v>4763.0260449999996</v>
      </c>
      <c r="P199" s="10">
        <v>106.25</v>
      </c>
      <c r="Q199" s="10">
        <v>5.0607150410000008</v>
      </c>
      <c r="R199" s="41">
        <v>1.3262152038172513E-4</v>
      </c>
      <c r="S199" s="41">
        <v>7.2046521178569564E-6</v>
      </c>
      <c r="T199" s="41">
        <f>Q199/'סכום נכסי הקרן'!$C$42</f>
        <v>1.1075858897688134E-6</v>
      </c>
    </row>
    <row r="200" spans="2:20" ht="15" x14ac:dyDescent="0.25">
      <c r="B200" s="11" t="s">
        <v>727</v>
      </c>
      <c r="C200" s="3" t="s">
        <v>728</v>
      </c>
      <c r="D200" s="3" t="s">
        <v>134</v>
      </c>
      <c r="E200" s="3"/>
      <c r="F200" s="3" t="s">
        <v>729</v>
      </c>
      <c r="G200" s="3" t="s">
        <v>444</v>
      </c>
      <c r="H200" s="3" t="s">
        <v>88</v>
      </c>
      <c r="I200" s="3" t="s">
        <v>702</v>
      </c>
      <c r="J200" s="3"/>
      <c r="K200" s="10">
        <v>3.7100000000000004</v>
      </c>
      <c r="L200" s="3" t="s">
        <v>73</v>
      </c>
      <c r="M200" s="41">
        <v>1.0200000000000001E-2</v>
      </c>
      <c r="N200" s="41">
        <v>2.8200000000000003E-2</v>
      </c>
      <c r="O200" s="10">
        <v>361550.01</v>
      </c>
      <c r="P200" s="10">
        <v>100.8</v>
      </c>
      <c r="Q200" s="10">
        <v>364.44241</v>
      </c>
      <c r="R200" s="41">
        <v>5.2579983598477695E-3</v>
      </c>
      <c r="S200" s="41">
        <v>5.1883592728915176E-4</v>
      </c>
      <c r="T200" s="41">
        <f>Q200/'סכום נכסי הקרן'!$C$42</f>
        <v>7.9761707126188819E-5</v>
      </c>
    </row>
    <row r="201" spans="2:20" ht="15" x14ac:dyDescent="0.25">
      <c r="B201" s="11" t="s">
        <v>730</v>
      </c>
      <c r="C201" s="3" t="s">
        <v>731</v>
      </c>
      <c r="D201" s="3" t="s">
        <v>134</v>
      </c>
      <c r="E201" s="3"/>
      <c r="F201" s="3" t="s">
        <v>729</v>
      </c>
      <c r="G201" s="3" t="s">
        <v>444</v>
      </c>
      <c r="H201" s="3" t="s">
        <v>88</v>
      </c>
      <c r="I201" s="3" t="s">
        <v>702</v>
      </c>
      <c r="J201" s="3"/>
      <c r="K201" s="10">
        <v>2.190000000001211</v>
      </c>
      <c r="L201" s="3" t="s">
        <v>73</v>
      </c>
      <c r="M201" s="41">
        <v>8.8200000000000001E-2</v>
      </c>
      <c r="N201" s="41">
        <v>2.4999999999983705E-2</v>
      </c>
      <c r="O201" s="10">
        <v>38369.235821000002</v>
      </c>
      <c r="P201" s="10">
        <v>126.42</v>
      </c>
      <c r="Q201" s="10">
        <v>48.506387848999999</v>
      </c>
      <c r="R201" s="41">
        <v>1.2626487733453583E-3</v>
      </c>
      <c r="S201" s="41">
        <v>6.9055785025357391E-5</v>
      </c>
      <c r="T201" s="41">
        <f>Q201/'סכום נכסי הקרן'!$C$42</f>
        <v>1.0616086918537449E-5</v>
      </c>
    </row>
    <row r="202" spans="2:20" ht="15" x14ac:dyDescent="0.25">
      <c r="B202" s="11" t="s">
        <v>732</v>
      </c>
      <c r="C202" s="3" t="s">
        <v>733</v>
      </c>
      <c r="D202" s="3" t="s">
        <v>134</v>
      </c>
      <c r="E202" s="3"/>
      <c r="F202" s="3" t="s">
        <v>734</v>
      </c>
      <c r="G202" s="3" t="s">
        <v>298</v>
      </c>
      <c r="H202" s="3" t="s">
        <v>88</v>
      </c>
      <c r="I202" s="3" t="s">
        <v>702</v>
      </c>
      <c r="J202" s="3"/>
      <c r="K202" s="10">
        <v>0</v>
      </c>
      <c r="L202" s="3" t="s">
        <v>73</v>
      </c>
      <c r="M202" s="41">
        <v>1.3999999999999999E-2</v>
      </c>
      <c r="N202" s="41">
        <v>0</v>
      </c>
      <c r="O202" s="10">
        <v>117175.460554</v>
      </c>
      <c r="P202" s="10">
        <v>13.3</v>
      </c>
      <c r="Q202" s="10">
        <v>15.584336248</v>
      </c>
      <c r="R202" s="41">
        <v>3.8746517970344512E-3</v>
      </c>
      <c r="S202" s="41">
        <v>2.2186532979015862E-5</v>
      </c>
      <c r="T202" s="41">
        <f>Q202/'סכום נכסי הקרן'!$C$42</f>
        <v>3.4107810437567468E-6</v>
      </c>
    </row>
    <row r="203" spans="2:20" x14ac:dyDescent="0.2">
      <c r="B203" s="44"/>
      <c r="C203" s="45"/>
      <c r="D203" s="45"/>
      <c r="E203" s="45"/>
      <c r="F203" s="45"/>
      <c r="G203" s="45"/>
      <c r="H203" s="45"/>
      <c r="I203" s="45"/>
      <c r="J203" s="45"/>
      <c r="K203" s="14"/>
      <c r="L203" s="45"/>
      <c r="M203" s="14"/>
      <c r="N203" s="14"/>
      <c r="O203" s="14"/>
      <c r="P203" s="14"/>
      <c r="Q203" s="14"/>
      <c r="R203" s="14"/>
      <c r="S203" s="14"/>
      <c r="T203" s="14"/>
    </row>
    <row r="204" spans="2:20" ht="15" x14ac:dyDescent="0.25">
      <c r="B204" s="9" t="s">
        <v>159</v>
      </c>
      <c r="C204" s="37"/>
      <c r="D204" s="37"/>
      <c r="E204" s="37"/>
      <c r="F204" s="37"/>
      <c r="G204" s="37"/>
      <c r="H204" s="37"/>
      <c r="I204" s="37"/>
      <c r="J204" s="37"/>
      <c r="K204" s="10">
        <v>4.8169320673955225</v>
      </c>
      <c r="L204" s="37"/>
      <c r="M204" s="41"/>
      <c r="N204" s="41">
        <v>3.0556311637579731E-2</v>
      </c>
      <c r="O204" s="10"/>
      <c r="P204" s="10"/>
      <c r="Q204" s="10">
        <v>78505.942134055993</v>
      </c>
      <c r="R204" s="41"/>
      <c r="S204" s="41">
        <v>0.11176444389343006</v>
      </c>
      <c r="T204" s="41">
        <f>Q204/'סכום נכסי הקרן'!$C$42</f>
        <v>1.7181776303592387E-2</v>
      </c>
    </row>
    <row r="205" spans="2:20" ht="15" x14ac:dyDescent="0.25">
      <c r="B205" s="11" t="s">
        <v>735</v>
      </c>
      <c r="C205" s="3" t="s">
        <v>736</v>
      </c>
      <c r="D205" s="3" t="s">
        <v>134</v>
      </c>
      <c r="E205" s="3"/>
      <c r="F205" s="3" t="s">
        <v>256</v>
      </c>
      <c r="G205" s="3" t="s">
        <v>257</v>
      </c>
      <c r="H205" s="3" t="s">
        <v>71</v>
      </c>
      <c r="I205" s="3" t="s">
        <v>86</v>
      </c>
      <c r="J205" s="3"/>
      <c r="K205" s="10">
        <v>6.5400000000113971</v>
      </c>
      <c r="L205" s="3" t="s">
        <v>73</v>
      </c>
      <c r="M205" s="41">
        <v>3.0099999999999998E-2</v>
      </c>
      <c r="N205" s="41">
        <v>2.4700000000084515E-2</v>
      </c>
      <c r="O205" s="10">
        <v>16950.991228999999</v>
      </c>
      <c r="P205" s="10">
        <v>104.4</v>
      </c>
      <c r="Q205" s="10">
        <v>17.696834709999997</v>
      </c>
      <c r="R205" s="41">
        <v>1.4739992373043479E-5</v>
      </c>
      <c r="S205" s="41">
        <v>2.51939768668682E-5</v>
      </c>
      <c r="T205" s="41">
        <f>Q205/'סכום נכסי הקרן'!$C$42</f>
        <v>3.8731215370889257E-6</v>
      </c>
    </row>
    <row r="206" spans="2:20" ht="15" x14ac:dyDescent="0.25">
      <c r="B206" s="11" t="s">
        <v>737</v>
      </c>
      <c r="C206" s="3" t="s">
        <v>738</v>
      </c>
      <c r="D206" s="3" t="s">
        <v>134</v>
      </c>
      <c r="E206" s="3"/>
      <c r="F206" s="3" t="s">
        <v>260</v>
      </c>
      <c r="G206" s="3" t="s">
        <v>257</v>
      </c>
      <c r="H206" s="3" t="s">
        <v>71</v>
      </c>
      <c r="I206" s="3" t="s">
        <v>72</v>
      </c>
      <c r="J206" s="3"/>
      <c r="K206" s="10">
        <v>7.4700000000000149</v>
      </c>
      <c r="L206" s="3" t="s">
        <v>73</v>
      </c>
      <c r="M206" s="41">
        <v>2.98E-2</v>
      </c>
      <c r="N206" s="41">
        <v>2.810000000000034E-2</v>
      </c>
      <c r="O206" s="10">
        <v>5050785.3599399999</v>
      </c>
      <c r="P206" s="10">
        <v>102.9</v>
      </c>
      <c r="Q206" s="10">
        <v>5197.2581355120001</v>
      </c>
      <c r="R206" s="41">
        <v>3.8309903655637657E-3</v>
      </c>
      <c r="S206" s="41">
        <v>7.3990407540644263E-3</v>
      </c>
      <c r="T206" s="41">
        <f>Q206/'סכום נכסי הקרן'!$C$42</f>
        <v>1.1374696519647928E-3</v>
      </c>
    </row>
    <row r="207" spans="2:20" ht="15" x14ac:dyDescent="0.25">
      <c r="B207" s="11" t="s">
        <v>739</v>
      </c>
      <c r="C207" s="3" t="s">
        <v>740</v>
      </c>
      <c r="D207" s="3" t="s">
        <v>134</v>
      </c>
      <c r="E207" s="3"/>
      <c r="F207" s="3" t="s">
        <v>260</v>
      </c>
      <c r="G207" s="3" t="s">
        <v>257</v>
      </c>
      <c r="H207" s="3" t="s">
        <v>71</v>
      </c>
      <c r="I207" s="3" t="s">
        <v>72</v>
      </c>
      <c r="J207" s="3"/>
      <c r="K207" s="10">
        <v>3.2700000000001519</v>
      </c>
      <c r="L207" s="3" t="s">
        <v>73</v>
      </c>
      <c r="M207" s="41">
        <v>2.7400000000000001E-2</v>
      </c>
      <c r="N207" s="41">
        <v>1.3999999999997301E-2</v>
      </c>
      <c r="O207" s="10">
        <v>1343243.8345649999</v>
      </c>
      <c r="P207" s="10">
        <v>106.03</v>
      </c>
      <c r="Q207" s="10">
        <v>1424.2414378660001</v>
      </c>
      <c r="R207" s="41">
        <v>6.5126152812861504E-4</v>
      </c>
      <c r="S207" s="41">
        <v>2.027611515078174E-3</v>
      </c>
      <c r="T207" s="41">
        <f>Q207/'סכום נכסי הקרן'!$C$42</f>
        <v>3.1170886078832029E-4</v>
      </c>
    </row>
    <row r="208" spans="2:20" ht="15" x14ac:dyDescent="0.25">
      <c r="B208" s="11" t="s">
        <v>741</v>
      </c>
      <c r="C208" s="3" t="s">
        <v>742</v>
      </c>
      <c r="D208" s="3" t="s">
        <v>134</v>
      </c>
      <c r="E208" s="3"/>
      <c r="F208" s="3" t="s">
        <v>275</v>
      </c>
      <c r="G208" s="3" t="s">
        <v>257</v>
      </c>
      <c r="H208" s="3" t="s">
        <v>71</v>
      </c>
      <c r="I208" s="3" t="s">
        <v>72</v>
      </c>
      <c r="J208" s="3"/>
      <c r="K208" s="10">
        <v>1.3899999999978425</v>
      </c>
      <c r="L208" s="3" t="s">
        <v>73</v>
      </c>
      <c r="M208" s="41">
        <v>5.9000000000000004E-2</v>
      </c>
      <c r="N208" s="41">
        <v>7.7999999998628082E-3</v>
      </c>
      <c r="O208" s="10">
        <v>29911.101274000001</v>
      </c>
      <c r="P208" s="10">
        <v>107.68</v>
      </c>
      <c r="Q208" s="10">
        <v>32.208273851999998</v>
      </c>
      <c r="R208" s="41">
        <v>1.8483232706516721E-5</v>
      </c>
      <c r="S208" s="41">
        <v>4.5853087269358579E-5</v>
      </c>
      <c r="T208" s="41">
        <f>Q208/'סכום נכסי הקרן'!$C$42</f>
        <v>7.0490887875077684E-6</v>
      </c>
    </row>
    <row r="209" spans="2:20" ht="15" x14ac:dyDescent="0.25">
      <c r="B209" s="11" t="s">
        <v>743</v>
      </c>
      <c r="C209" s="3" t="s">
        <v>744</v>
      </c>
      <c r="D209" s="3" t="s">
        <v>134</v>
      </c>
      <c r="E209" s="3"/>
      <c r="F209" s="3" t="s">
        <v>331</v>
      </c>
      <c r="G209" s="3" t="s">
        <v>257</v>
      </c>
      <c r="H209" s="3" t="s">
        <v>85</v>
      </c>
      <c r="I209" s="3" t="s">
        <v>72</v>
      </c>
      <c r="J209" s="3"/>
      <c r="K209" s="10">
        <v>1.1400000000028516</v>
      </c>
      <c r="L209" s="3" t="s">
        <v>73</v>
      </c>
      <c r="M209" s="41">
        <v>6.0999999999999999E-2</v>
      </c>
      <c r="N209" s="41">
        <v>7.5000000000158837E-3</v>
      </c>
      <c r="O209" s="10">
        <v>82273.911993000002</v>
      </c>
      <c r="P209" s="10">
        <v>111.24</v>
      </c>
      <c r="Q209" s="10">
        <v>91.521499829999996</v>
      </c>
      <c r="R209" s="41">
        <v>1.8283091554E-4</v>
      </c>
      <c r="S209" s="41">
        <v>1.3029395297652652E-4</v>
      </c>
      <c r="T209" s="41">
        <f>Q209/'סכום נכסי הקרן'!$C$42</f>
        <v>2.0030355592231976E-5</v>
      </c>
    </row>
    <row r="210" spans="2:20" ht="15" x14ac:dyDescent="0.25">
      <c r="B210" s="11" t="s">
        <v>745</v>
      </c>
      <c r="C210" s="3" t="s">
        <v>746</v>
      </c>
      <c r="D210" s="3" t="s">
        <v>134</v>
      </c>
      <c r="E210" s="3"/>
      <c r="F210" s="3" t="s">
        <v>340</v>
      </c>
      <c r="G210" s="3" t="s">
        <v>298</v>
      </c>
      <c r="H210" s="3" t="s">
        <v>85</v>
      </c>
      <c r="I210" s="3" t="s">
        <v>72</v>
      </c>
      <c r="J210" s="3"/>
      <c r="K210" s="10">
        <v>1.1400053101805634</v>
      </c>
      <c r="L210" s="3" t="s">
        <v>73</v>
      </c>
      <c r="M210" s="41">
        <v>5.2499999999999998E-2</v>
      </c>
      <c r="N210" s="41">
        <v>1.3199861059462617E-2</v>
      </c>
      <c r="O210" s="10">
        <v>3.9348000000000001E-2</v>
      </c>
      <c r="P210" s="10">
        <v>106.27</v>
      </c>
      <c r="Q210" s="10">
        <v>4.2014999999999997E-5</v>
      </c>
      <c r="R210" s="41">
        <v>8.6598724185198298E-10</v>
      </c>
      <c r="S210" s="41">
        <v>5.9814365416620182E-11</v>
      </c>
      <c r="T210" s="41">
        <f>Q210/'סכום נכסי הקרן'!$C$42</f>
        <v>9.1953846011138578E-12</v>
      </c>
    </row>
    <row r="211" spans="2:20" ht="15" x14ac:dyDescent="0.25">
      <c r="B211" s="11" t="s">
        <v>747</v>
      </c>
      <c r="C211" s="3" t="s">
        <v>748</v>
      </c>
      <c r="D211" s="3" t="s">
        <v>134</v>
      </c>
      <c r="E211" s="3"/>
      <c r="F211" s="3" t="s">
        <v>345</v>
      </c>
      <c r="G211" s="3" t="s">
        <v>346</v>
      </c>
      <c r="H211" s="3" t="s">
        <v>85</v>
      </c>
      <c r="I211" s="3" t="s">
        <v>86</v>
      </c>
      <c r="J211" s="3"/>
      <c r="K211" s="10">
        <v>4.8200000000005039</v>
      </c>
      <c r="L211" s="3" t="s">
        <v>73</v>
      </c>
      <c r="M211" s="41">
        <v>4.7609000000000005E-2</v>
      </c>
      <c r="N211" s="41">
        <v>2.3400000000001177E-2</v>
      </c>
      <c r="O211" s="10">
        <v>833620.16034499998</v>
      </c>
      <c r="P211" s="10">
        <v>113.44</v>
      </c>
      <c r="Q211" s="10">
        <v>945.65870992000009</v>
      </c>
      <c r="R211" s="41">
        <v>3.8036779140275138E-4</v>
      </c>
      <c r="S211" s="41">
        <v>1.3462805101645723E-3</v>
      </c>
      <c r="T211" s="41">
        <f>Q211/'סכום נכסי הקרן'!$C$42</f>
        <v>2.0696645338825576E-4</v>
      </c>
    </row>
    <row r="212" spans="2:20" ht="15" x14ac:dyDescent="0.25">
      <c r="B212" s="11" t="s">
        <v>749</v>
      </c>
      <c r="C212" s="3" t="s">
        <v>750</v>
      </c>
      <c r="D212" s="3" t="s">
        <v>134</v>
      </c>
      <c r="E212" s="3"/>
      <c r="F212" s="3" t="s">
        <v>256</v>
      </c>
      <c r="G212" s="3" t="s">
        <v>257</v>
      </c>
      <c r="H212" s="3" t="s">
        <v>85</v>
      </c>
      <c r="I212" s="3" t="s">
        <v>72</v>
      </c>
      <c r="J212" s="3"/>
      <c r="K212" s="10">
        <v>3.7199999999996831</v>
      </c>
      <c r="L212" s="3" t="s">
        <v>73</v>
      </c>
      <c r="M212" s="41">
        <v>3.2500000000000001E-2</v>
      </c>
      <c r="N212" s="41">
        <v>2.6700000000002118E-2</v>
      </c>
      <c r="O212" s="10">
        <v>24.442405000000001</v>
      </c>
      <c r="P212" s="10">
        <v>5105667</v>
      </c>
      <c r="Q212" s="10">
        <v>1247.9478031799999</v>
      </c>
      <c r="R212" s="41">
        <v>1.3201406967323791E-3</v>
      </c>
      <c r="S212" s="41">
        <v>1.7766322960913225E-3</v>
      </c>
      <c r="T212" s="41">
        <f>Q212/'סכום נכסי הקרן'!$C$42</f>
        <v>2.7312531268250005E-4</v>
      </c>
    </row>
    <row r="213" spans="2:20" ht="15" x14ac:dyDescent="0.25">
      <c r="B213" s="11" t="s">
        <v>751</v>
      </c>
      <c r="C213" s="3" t="s">
        <v>752</v>
      </c>
      <c r="D213" s="3" t="s">
        <v>134</v>
      </c>
      <c r="E213" s="3"/>
      <c r="F213" s="3" t="s">
        <v>753</v>
      </c>
      <c r="G213" s="3" t="s">
        <v>407</v>
      </c>
      <c r="H213" s="3" t="s">
        <v>85</v>
      </c>
      <c r="I213" s="3" t="s">
        <v>86</v>
      </c>
      <c r="J213" s="3"/>
      <c r="K213" s="10">
        <v>5.5600000000001808</v>
      </c>
      <c r="L213" s="3" t="s">
        <v>73</v>
      </c>
      <c r="M213" s="41">
        <v>3.39E-2</v>
      </c>
      <c r="N213" s="41">
        <v>2.9200000000001277E-2</v>
      </c>
      <c r="O213" s="10">
        <v>2505293.6203600001</v>
      </c>
      <c r="P213" s="10">
        <v>106.2</v>
      </c>
      <c r="Q213" s="10">
        <v>2660.621824889</v>
      </c>
      <c r="R213" s="41">
        <v>3.5225545304303201E-3</v>
      </c>
      <c r="S213" s="41">
        <v>3.7877759388157913E-3</v>
      </c>
      <c r="T213" s="41">
        <f>Q213/'סכום נכסי הקרן'!$C$42</f>
        <v>5.8230253380868176E-4</v>
      </c>
    </row>
    <row r="214" spans="2:20" ht="15" x14ac:dyDescent="0.25">
      <c r="B214" s="11" t="s">
        <v>754</v>
      </c>
      <c r="C214" s="3" t="s">
        <v>755</v>
      </c>
      <c r="D214" s="3" t="s">
        <v>134</v>
      </c>
      <c r="E214" s="3"/>
      <c r="F214" s="3" t="s">
        <v>450</v>
      </c>
      <c r="G214" s="3" t="s">
        <v>407</v>
      </c>
      <c r="H214" s="3" t="s">
        <v>85</v>
      </c>
      <c r="I214" s="3" t="s">
        <v>86</v>
      </c>
      <c r="J214" s="3"/>
      <c r="K214" s="10">
        <v>6.2000000000001556</v>
      </c>
      <c r="L214" s="3" t="s">
        <v>73</v>
      </c>
      <c r="M214" s="41">
        <v>3.85E-2</v>
      </c>
      <c r="N214" s="41">
        <v>3.2300000000002618E-2</v>
      </c>
      <c r="O214" s="10">
        <v>1680002.6533309999</v>
      </c>
      <c r="P214" s="10">
        <v>105.63</v>
      </c>
      <c r="Q214" s="10">
        <v>1774.58680284</v>
      </c>
      <c r="R214" s="41">
        <v>4.2123171301403353E-3</v>
      </c>
      <c r="S214" s="41">
        <v>2.5263782812943824E-3</v>
      </c>
      <c r="T214" s="41">
        <f>Q214/'סכום נכסי הקרן'!$C$42</f>
        <v>3.88385294779836E-4</v>
      </c>
    </row>
    <row r="215" spans="2:20" ht="15" x14ac:dyDescent="0.25">
      <c r="B215" s="11" t="s">
        <v>756</v>
      </c>
      <c r="C215" s="3" t="s">
        <v>757</v>
      </c>
      <c r="D215" s="3" t="s">
        <v>134</v>
      </c>
      <c r="E215" s="3"/>
      <c r="F215" s="3" t="s">
        <v>359</v>
      </c>
      <c r="G215" s="3" t="s">
        <v>257</v>
      </c>
      <c r="H215" s="3" t="s">
        <v>356</v>
      </c>
      <c r="I215" s="3" t="s">
        <v>86</v>
      </c>
      <c r="J215" s="3"/>
      <c r="K215" s="10">
        <v>3.3700000000002452</v>
      </c>
      <c r="L215" s="3" t="s">
        <v>73</v>
      </c>
      <c r="M215" s="41">
        <v>9.7960000000000009E-3</v>
      </c>
      <c r="N215" s="41">
        <v>1.0799999999999789E-2</v>
      </c>
      <c r="O215" s="10">
        <v>774936.61173300003</v>
      </c>
      <c r="P215" s="10">
        <v>99.82</v>
      </c>
      <c r="Q215" s="10">
        <v>773.54172569800005</v>
      </c>
      <c r="R215" s="41">
        <v>1.7886551023148245E-3</v>
      </c>
      <c r="S215" s="41">
        <v>1.1012473508485814E-3</v>
      </c>
      <c r="T215" s="41">
        <f>Q215/'סכום נכסי הקרן'!$C$42</f>
        <v>1.6929700518392073E-4</v>
      </c>
    </row>
    <row r="216" spans="2:20" ht="15" x14ac:dyDescent="0.25">
      <c r="B216" s="11" t="s">
        <v>758</v>
      </c>
      <c r="C216" s="3" t="s">
        <v>759</v>
      </c>
      <c r="D216" s="3" t="s">
        <v>134</v>
      </c>
      <c r="E216" s="3"/>
      <c r="F216" s="3" t="s">
        <v>369</v>
      </c>
      <c r="G216" s="3" t="s">
        <v>298</v>
      </c>
      <c r="H216" s="3" t="s">
        <v>356</v>
      </c>
      <c r="I216" s="3" t="s">
        <v>86</v>
      </c>
      <c r="J216" s="3"/>
      <c r="K216" s="10">
        <v>6.2599999999998044</v>
      </c>
      <c r="L216" s="3" t="s">
        <v>73</v>
      </c>
      <c r="M216" s="41">
        <v>3.39E-2</v>
      </c>
      <c r="N216" s="41">
        <v>3.2200000000001089E-2</v>
      </c>
      <c r="O216" s="10">
        <v>30204.643553000002</v>
      </c>
      <c r="P216" s="10">
        <v>101</v>
      </c>
      <c r="Q216" s="10">
        <v>30.506689988999998</v>
      </c>
      <c r="R216" s="41">
        <v>7.480488968718037E-5</v>
      </c>
      <c r="S216" s="41">
        <v>4.3430639120637736E-5</v>
      </c>
      <c r="T216" s="41">
        <f>Q216/'סכום נכסי הקרן'!$C$42</f>
        <v>6.6766808843461829E-6</v>
      </c>
    </row>
    <row r="217" spans="2:20" ht="15" x14ac:dyDescent="0.25">
      <c r="B217" s="11" t="s">
        <v>760</v>
      </c>
      <c r="C217" s="3" t="s">
        <v>761</v>
      </c>
      <c r="D217" s="3" t="s">
        <v>134</v>
      </c>
      <c r="E217" s="3"/>
      <c r="F217" s="3" t="s">
        <v>762</v>
      </c>
      <c r="G217" s="3" t="s">
        <v>763</v>
      </c>
      <c r="H217" s="3" t="s">
        <v>356</v>
      </c>
      <c r="I217" s="3" t="s">
        <v>86</v>
      </c>
      <c r="J217" s="3"/>
      <c r="K217" s="10">
        <v>6.3099999999999836</v>
      </c>
      <c r="L217" s="3" t="s">
        <v>73</v>
      </c>
      <c r="M217" s="41">
        <v>3.6000000000000004E-2</v>
      </c>
      <c r="N217" s="41">
        <v>3.5599999999999063E-2</v>
      </c>
      <c r="O217" s="10">
        <v>2799805.7929420001</v>
      </c>
      <c r="P217" s="10">
        <v>101.41</v>
      </c>
      <c r="Q217" s="10">
        <v>2839.2830546229998</v>
      </c>
      <c r="R217" s="41">
        <v>1.4874663200675781E-3</v>
      </c>
      <c r="S217" s="41">
        <v>4.0421257681884483E-3</v>
      </c>
      <c r="T217" s="41">
        <f>Q217/'סכום נכסי הקרן'!$C$42</f>
        <v>6.214042527355432E-4</v>
      </c>
    </row>
    <row r="218" spans="2:20" ht="15" x14ac:dyDescent="0.25">
      <c r="B218" s="11" t="s">
        <v>764</v>
      </c>
      <c r="C218" s="3" t="s">
        <v>765</v>
      </c>
      <c r="D218" s="3" t="s">
        <v>134</v>
      </c>
      <c r="E218" s="3"/>
      <c r="F218" s="3" t="s">
        <v>399</v>
      </c>
      <c r="G218" s="3" t="s">
        <v>257</v>
      </c>
      <c r="H218" s="3" t="s">
        <v>356</v>
      </c>
      <c r="I218" s="3" t="s">
        <v>72</v>
      </c>
      <c r="J218" s="3"/>
      <c r="K218" s="10">
        <v>3.2000000000004238</v>
      </c>
      <c r="L218" s="3" t="s">
        <v>73</v>
      </c>
      <c r="M218" s="41">
        <v>1.0586E-2</v>
      </c>
      <c r="N218" s="41">
        <v>9.6000000000023549E-3</v>
      </c>
      <c r="O218" s="10">
        <v>921130.737219</v>
      </c>
      <c r="P218" s="10">
        <v>100.31</v>
      </c>
      <c r="Q218" s="10">
        <v>923.98624235099999</v>
      </c>
      <c r="R218" s="41">
        <v>3.07043579073E-3</v>
      </c>
      <c r="S218" s="41">
        <v>1.3154266509559083E-3</v>
      </c>
      <c r="T218" s="41">
        <f>Q218/'סכום נכסי הקרן'!$C$42</f>
        <v>2.0222322657516227E-4</v>
      </c>
    </row>
    <row r="219" spans="2:20" ht="15" x14ac:dyDescent="0.25">
      <c r="B219" s="11" t="s">
        <v>766</v>
      </c>
      <c r="C219" s="3" t="s">
        <v>767</v>
      </c>
      <c r="D219" s="3" t="s">
        <v>134</v>
      </c>
      <c r="E219" s="3"/>
      <c r="F219" s="3" t="s">
        <v>450</v>
      </c>
      <c r="G219" s="3" t="s">
        <v>407</v>
      </c>
      <c r="H219" s="3" t="s">
        <v>356</v>
      </c>
      <c r="I219" s="3" t="s">
        <v>86</v>
      </c>
      <c r="J219" s="3"/>
      <c r="K219" s="10">
        <v>5.5400000000001102</v>
      </c>
      <c r="L219" s="3" t="s">
        <v>73</v>
      </c>
      <c r="M219" s="41">
        <v>3.0499999999999999E-2</v>
      </c>
      <c r="N219" s="41">
        <v>2.7999999999998318E-2</v>
      </c>
      <c r="O219" s="10">
        <v>1633227.2596710001</v>
      </c>
      <c r="P219" s="10">
        <v>102.75</v>
      </c>
      <c r="Q219" s="10">
        <v>1678.1410093960001</v>
      </c>
      <c r="R219" s="41">
        <v>3.9769589956949406E-3</v>
      </c>
      <c r="S219" s="41">
        <v>2.3890738916250908E-3</v>
      </c>
      <c r="T219" s="41">
        <f>Q219/'סכום נכסי הקרן'!$C$42</f>
        <v>3.6727721043193251E-4</v>
      </c>
    </row>
    <row r="220" spans="2:20" ht="15" x14ac:dyDescent="0.25">
      <c r="B220" s="11" t="s">
        <v>768</v>
      </c>
      <c r="C220" s="3" t="s">
        <v>769</v>
      </c>
      <c r="D220" s="3" t="s">
        <v>134</v>
      </c>
      <c r="E220" s="3"/>
      <c r="F220" s="3" t="s">
        <v>406</v>
      </c>
      <c r="G220" s="3" t="s">
        <v>407</v>
      </c>
      <c r="H220" s="3" t="s">
        <v>356</v>
      </c>
      <c r="I220" s="3" t="s">
        <v>86</v>
      </c>
      <c r="J220" s="3"/>
      <c r="K220" s="10">
        <v>6.5500000000000549</v>
      </c>
      <c r="L220" s="3" t="s">
        <v>73</v>
      </c>
      <c r="M220" s="41">
        <v>3.9199999999999999E-2</v>
      </c>
      <c r="N220" s="41">
        <v>3.4799999999999512E-2</v>
      </c>
      <c r="O220" s="10">
        <v>3963440.6246810001</v>
      </c>
      <c r="P220" s="10">
        <v>104.7</v>
      </c>
      <c r="Q220" s="10">
        <v>4149.7223340310002</v>
      </c>
      <c r="R220" s="41">
        <v>4.1292119683628966E-3</v>
      </c>
      <c r="S220" s="41">
        <v>5.9077236240685522E-3</v>
      </c>
      <c r="T220" s="41">
        <f>Q220/'סכום נכסי הקרן'!$C$42</f>
        <v>9.0820642268825218E-4</v>
      </c>
    </row>
    <row r="221" spans="2:20" ht="15" x14ac:dyDescent="0.25">
      <c r="B221" s="11" t="s">
        <v>770</v>
      </c>
      <c r="C221" s="3" t="s">
        <v>771</v>
      </c>
      <c r="D221" s="3" t="s">
        <v>134</v>
      </c>
      <c r="E221" s="3"/>
      <c r="F221" s="3" t="s">
        <v>753</v>
      </c>
      <c r="G221" s="3" t="s">
        <v>407</v>
      </c>
      <c r="H221" s="3" t="s">
        <v>356</v>
      </c>
      <c r="I221" s="3" t="s">
        <v>86</v>
      </c>
      <c r="J221" s="3"/>
      <c r="K221" s="10">
        <v>5.5799999999999876</v>
      </c>
      <c r="L221" s="3" t="s">
        <v>73</v>
      </c>
      <c r="M221" s="41">
        <v>3.5799999999999998E-2</v>
      </c>
      <c r="N221" s="41">
        <v>3.0200000000000188E-2</v>
      </c>
      <c r="O221" s="10">
        <v>5245279.111459</v>
      </c>
      <c r="P221" s="10">
        <v>105.8</v>
      </c>
      <c r="Q221" s="10">
        <v>5549.5052999910004</v>
      </c>
      <c r="R221" s="41">
        <v>4.4019012444330872E-3</v>
      </c>
      <c r="S221" s="41">
        <v>7.9005150040493185E-3</v>
      </c>
      <c r="T221" s="41">
        <f>Q221/'סכום נכסי הקרן'!$C$42</f>
        <v>1.2145623129676778E-3</v>
      </c>
    </row>
    <row r="222" spans="2:20" ht="15" x14ac:dyDescent="0.25">
      <c r="B222" s="11" t="s">
        <v>772</v>
      </c>
      <c r="C222" s="3" t="s">
        <v>773</v>
      </c>
      <c r="D222" s="3" t="s">
        <v>134</v>
      </c>
      <c r="E222" s="3"/>
      <c r="F222" s="3" t="s">
        <v>753</v>
      </c>
      <c r="G222" s="3" t="s">
        <v>407</v>
      </c>
      <c r="H222" s="3" t="s">
        <v>356</v>
      </c>
      <c r="I222" s="3" t="s">
        <v>86</v>
      </c>
      <c r="J222" s="3"/>
      <c r="K222" s="10">
        <v>6.7099999999996722</v>
      </c>
      <c r="L222" s="3" t="s">
        <v>73</v>
      </c>
      <c r="M222" s="41">
        <v>3.2899999999999999E-2</v>
      </c>
      <c r="N222" s="41">
        <v>3.5300000000001532E-2</v>
      </c>
      <c r="O222" s="10">
        <v>1199356.865362</v>
      </c>
      <c r="P222" s="10">
        <v>99.23</v>
      </c>
      <c r="Q222" s="10">
        <v>1190.121817512</v>
      </c>
      <c r="R222" s="41">
        <v>1.3309698155751486E-3</v>
      </c>
      <c r="S222" s="41">
        <v>1.694308729809709E-3</v>
      </c>
      <c r="T222" s="41">
        <f>Q222/'סכום נכסי הקרן'!$C$42</f>
        <v>2.6046954264428139E-4</v>
      </c>
    </row>
    <row r="223" spans="2:20" ht="15" x14ac:dyDescent="0.25">
      <c r="B223" s="11" t="s">
        <v>774</v>
      </c>
      <c r="C223" s="3" t="s">
        <v>775</v>
      </c>
      <c r="D223" s="3" t="s">
        <v>134</v>
      </c>
      <c r="E223" s="3"/>
      <c r="F223" s="3" t="s">
        <v>437</v>
      </c>
      <c r="G223" s="3" t="s">
        <v>407</v>
      </c>
      <c r="H223" s="3" t="s">
        <v>356</v>
      </c>
      <c r="I223" s="3" t="s">
        <v>86</v>
      </c>
      <c r="J223" s="3"/>
      <c r="K223" s="10">
        <v>6.5700000000000891</v>
      </c>
      <c r="L223" s="3" t="s">
        <v>73</v>
      </c>
      <c r="M223" s="41">
        <v>4.0999999999999995E-2</v>
      </c>
      <c r="N223" s="41">
        <v>3.3699999999999751E-2</v>
      </c>
      <c r="O223" s="10">
        <v>1892202.2762470001</v>
      </c>
      <c r="P223" s="10">
        <v>104.96</v>
      </c>
      <c r="Q223" s="10">
        <v>1986.055509149</v>
      </c>
      <c r="R223" s="41">
        <v>6.3073409208233341E-3</v>
      </c>
      <c r="S223" s="41">
        <v>2.8274342487666295E-3</v>
      </c>
      <c r="T223" s="41">
        <f>Q223/'סכום נכסי הקרן'!$C$42</f>
        <v>4.3466724374118903E-4</v>
      </c>
    </row>
    <row r="224" spans="2:20" ht="15" x14ac:dyDescent="0.25">
      <c r="B224" s="11" t="s">
        <v>776</v>
      </c>
      <c r="C224" s="3" t="s">
        <v>777</v>
      </c>
      <c r="D224" s="3" t="s">
        <v>134</v>
      </c>
      <c r="E224" s="3"/>
      <c r="F224" s="3" t="s">
        <v>443</v>
      </c>
      <c r="G224" s="3" t="s">
        <v>444</v>
      </c>
      <c r="H224" s="3" t="s">
        <v>356</v>
      </c>
      <c r="I224" s="3" t="s">
        <v>72</v>
      </c>
      <c r="J224" s="3"/>
      <c r="K224" s="10">
        <v>6.9600000000000533</v>
      </c>
      <c r="L224" s="3" t="s">
        <v>73</v>
      </c>
      <c r="M224" s="41">
        <v>1.7452000000000002E-2</v>
      </c>
      <c r="N224" s="41">
        <v>1.9199999999999502E-2</v>
      </c>
      <c r="O224" s="10">
        <v>4865709.2703809999</v>
      </c>
      <c r="P224" s="10">
        <v>99.09</v>
      </c>
      <c r="Q224" s="10">
        <v>4821.4313159600006</v>
      </c>
      <c r="R224" s="41">
        <v>3.3682098897970226E-3</v>
      </c>
      <c r="S224" s="41">
        <v>6.8639974905145163E-3</v>
      </c>
      <c r="T224" s="41">
        <f>Q224/'סכום נכסי הקרן'!$C$42</f>
        <v>1.0552163579223303E-3</v>
      </c>
    </row>
    <row r="225" spans="2:20" ht="15" x14ac:dyDescent="0.25">
      <c r="B225" s="11" t="s">
        <v>778</v>
      </c>
      <c r="C225" s="3" t="s">
        <v>779</v>
      </c>
      <c r="D225" s="3" t="s">
        <v>134</v>
      </c>
      <c r="E225" s="3"/>
      <c r="F225" s="3" t="s">
        <v>359</v>
      </c>
      <c r="G225" s="3" t="s">
        <v>257</v>
      </c>
      <c r="H225" s="3" t="s">
        <v>219</v>
      </c>
      <c r="I225" s="3" t="s">
        <v>86</v>
      </c>
      <c r="J225" s="3"/>
      <c r="K225" s="10">
        <v>2.8600000000016226</v>
      </c>
      <c r="L225" s="3" t="s">
        <v>73</v>
      </c>
      <c r="M225" s="41">
        <v>1.5196000000000001E-2</v>
      </c>
      <c r="N225" s="41">
        <v>9.9000000000136253E-3</v>
      </c>
      <c r="O225" s="10">
        <v>472090.14594199997</v>
      </c>
      <c r="P225" s="10">
        <v>101.73</v>
      </c>
      <c r="Q225" s="10">
        <v>480.25730545300001</v>
      </c>
      <c r="R225" s="41">
        <v>9.1728548156452805E-4</v>
      </c>
      <c r="S225" s="41">
        <v>6.8371500564958041E-4</v>
      </c>
      <c r="T225" s="41">
        <f>Q225/'סכום נכסי הקרן'!$C$42</f>
        <v>1.051089047039141E-4</v>
      </c>
    </row>
    <row r="226" spans="2:20" ht="15" x14ac:dyDescent="0.25">
      <c r="B226" s="11" t="s">
        <v>780</v>
      </c>
      <c r="C226" s="3" t="s">
        <v>781</v>
      </c>
      <c r="D226" s="3" t="s">
        <v>134</v>
      </c>
      <c r="E226" s="3"/>
      <c r="F226" s="3" t="s">
        <v>359</v>
      </c>
      <c r="G226" s="3" t="s">
        <v>257</v>
      </c>
      <c r="H226" s="3" t="s">
        <v>219</v>
      </c>
      <c r="I226" s="3" t="s">
        <v>86</v>
      </c>
      <c r="J226" s="3"/>
      <c r="K226" s="10">
        <v>6.0000000000483666E-2</v>
      </c>
      <c r="L226" s="3" t="s">
        <v>73</v>
      </c>
      <c r="M226" s="41">
        <v>6.2E-2</v>
      </c>
      <c r="N226" s="41">
        <v>1.7100000000008119E-2</v>
      </c>
      <c r="O226" s="10">
        <v>149693.78369099999</v>
      </c>
      <c r="P226" s="10">
        <v>102.99</v>
      </c>
      <c r="Q226" s="10">
        <v>154.16962753200002</v>
      </c>
      <c r="R226" s="41">
        <v>4.4908126125674779E-3</v>
      </c>
      <c r="S226" s="41">
        <v>2.1948252855749796E-4</v>
      </c>
      <c r="T226" s="41">
        <f>Q226/'סכום נכסי הקרן'!$C$42</f>
        <v>3.374149753581369E-5</v>
      </c>
    </row>
    <row r="227" spans="2:20" ht="15" x14ac:dyDescent="0.25">
      <c r="B227" s="11" t="s">
        <v>782</v>
      </c>
      <c r="C227" s="3" t="s">
        <v>783</v>
      </c>
      <c r="D227" s="3" t="s">
        <v>134</v>
      </c>
      <c r="E227" s="3"/>
      <c r="F227" s="3" t="s">
        <v>472</v>
      </c>
      <c r="G227" s="3" t="s">
        <v>444</v>
      </c>
      <c r="H227" s="3" t="s">
        <v>219</v>
      </c>
      <c r="I227" s="3" t="s">
        <v>86</v>
      </c>
      <c r="J227" s="3"/>
      <c r="K227" s="10">
        <v>4.5799999999995951</v>
      </c>
      <c r="L227" s="3" t="s">
        <v>73</v>
      </c>
      <c r="M227" s="41">
        <v>3.7499999999999999E-2</v>
      </c>
      <c r="N227" s="41">
        <v>2.4800000000003545E-2</v>
      </c>
      <c r="O227" s="10">
        <v>654476.93372099998</v>
      </c>
      <c r="P227" s="10">
        <v>105.9</v>
      </c>
      <c r="Q227" s="10">
        <v>693.09107272699998</v>
      </c>
      <c r="R227" s="41">
        <v>1.1853870772707499E-3</v>
      </c>
      <c r="S227" s="41">
        <v>9.86714332764252E-4</v>
      </c>
      <c r="T227" s="41">
        <f>Q227/'סכום נכסי הקרן'!$C$42</f>
        <v>1.5168961031353898E-4</v>
      </c>
    </row>
    <row r="228" spans="2:20" ht="15" x14ac:dyDescent="0.25">
      <c r="B228" s="11" t="s">
        <v>784</v>
      </c>
      <c r="C228" s="3" t="s">
        <v>785</v>
      </c>
      <c r="D228" s="3" t="s">
        <v>134</v>
      </c>
      <c r="E228" s="3"/>
      <c r="F228" s="3" t="s">
        <v>488</v>
      </c>
      <c r="G228" s="3" t="s">
        <v>315</v>
      </c>
      <c r="H228" s="3" t="s">
        <v>219</v>
      </c>
      <c r="I228" s="3" t="s">
        <v>86</v>
      </c>
      <c r="J228" s="3"/>
      <c r="K228" s="10">
        <v>1.4800000000002673</v>
      </c>
      <c r="L228" s="3" t="s">
        <v>73</v>
      </c>
      <c r="M228" s="41">
        <v>6.9000000000000006E-2</v>
      </c>
      <c r="N228" s="41">
        <v>1.5099999999996637E-2</v>
      </c>
      <c r="O228" s="10">
        <v>595263.05728199997</v>
      </c>
      <c r="P228" s="10">
        <v>109.95</v>
      </c>
      <c r="Q228" s="10">
        <v>654.49173154599998</v>
      </c>
      <c r="R228" s="41">
        <v>1.4096406585251491E-3</v>
      </c>
      <c r="S228" s="41">
        <v>9.3176264650360395E-4</v>
      </c>
      <c r="T228" s="41">
        <f>Q228/'סכום נכסי הקרן'!$C$42</f>
        <v>1.4324177531392201E-4</v>
      </c>
    </row>
    <row r="229" spans="2:20" ht="15" x14ac:dyDescent="0.25">
      <c r="B229" s="11" t="s">
        <v>786</v>
      </c>
      <c r="C229" s="3" t="s">
        <v>787</v>
      </c>
      <c r="D229" s="3" t="s">
        <v>134</v>
      </c>
      <c r="E229" s="3"/>
      <c r="F229" s="3" t="s">
        <v>788</v>
      </c>
      <c r="G229" s="3" t="s">
        <v>789</v>
      </c>
      <c r="H229" s="3" t="s">
        <v>219</v>
      </c>
      <c r="I229" s="3" t="s">
        <v>86</v>
      </c>
      <c r="J229" s="3"/>
      <c r="K229" s="10">
        <v>3.0300000000003751</v>
      </c>
      <c r="L229" s="3" t="s">
        <v>73</v>
      </c>
      <c r="M229" s="41">
        <v>3.2000000000000001E-2</v>
      </c>
      <c r="N229" s="41">
        <v>1.9599999999995243E-2</v>
      </c>
      <c r="O229" s="10">
        <v>481445.351387</v>
      </c>
      <c r="P229" s="10">
        <v>104.07</v>
      </c>
      <c r="Q229" s="10">
        <v>501.04017718800003</v>
      </c>
      <c r="R229" s="41">
        <v>5.6474528021935484E-3</v>
      </c>
      <c r="S229" s="41">
        <v>7.1330239787531014E-4</v>
      </c>
      <c r="T229" s="41">
        <f>Q229/'סכום נכסי הקרן'!$C$42</f>
        <v>1.0965743496022597E-4</v>
      </c>
    </row>
    <row r="230" spans="2:20" ht="15" x14ac:dyDescent="0.25">
      <c r="B230" s="11" t="s">
        <v>790</v>
      </c>
      <c r="C230" s="3" t="s">
        <v>791</v>
      </c>
      <c r="D230" s="3" t="s">
        <v>134</v>
      </c>
      <c r="E230" s="3"/>
      <c r="F230" s="3" t="s">
        <v>792</v>
      </c>
      <c r="G230" s="3" t="s">
        <v>793</v>
      </c>
      <c r="H230" s="3" t="s">
        <v>219</v>
      </c>
      <c r="I230" s="3" t="s">
        <v>86</v>
      </c>
      <c r="J230" s="3"/>
      <c r="K230" s="10">
        <v>4.2000000000026914</v>
      </c>
      <c r="L230" s="3" t="s">
        <v>73</v>
      </c>
      <c r="M230" s="41">
        <v>3.2000000000000001E-2</v>
      </c>
      <c r="N230" s="41">
        <v>2.4700000000008607E-2</v>
      </c>
      <c r="O230" s="10">
        <v>134842.612459</v>
      </c>
      <c r="P230" s="10">
        <v>103.12</v>
      </c>
      <c r="Q230" s="10">
        <v>138.58224772899999</v>
      </c>
      <c r="R230" s="41">
        <v>1.5062578468101554E-3</v>
      </c>
      <c r="S230" s="41">
        <v>1.9729166264236553E-4</v>
      </c>
      <c r="T230" s="41">
        <f>Q230/'סכום נכסי הקרן'!$C$42</f>
        <v>3.0330050380935198E-5</v>
      </c>
    </row>
    <row r="231" spans="2:20" ht="15" x14ac:dyDescent="0.25">
      <c r="B231" s="11" t="s">
        <v>794</v>
      </c>
      <c r="C231" s="3" t="s">
        <v>795</v>
      </c>
      <c r="D231" s="3" t="s">
        <v>134</v>
      </c>
      <c r="E231" s="3"/>
      <c r="F231" s="3" t="s">
        <v>792</v>
      </c>
      <c r="G231" s="3" t="s">
        <v>793</v>
      </c>
      <c r="H231" s="3" t="s">
        <v>219</v>
      </c>
      <c r="I231" s="3" t="s">
        <v>86</v>
      </c>
      <c r="J231" s="3"/>
      <c r="K231" s="10">
        <v>1.6000000000002046</v>
      </c>
      <c r="L231" s="3" t="s">
        <v>73</v>
      </c>
      <c r="M231" s="41">
        <v>5.4800000000000001E-2</v>
      </c>
      <c r="N231" s="41">
        <v>1.5800000000002919E-2</v>
      </c>
      <c r="O231" s="10">
        <v>257441.65348000001</v>
      </c>
      <c r="P231" s="10">
        <v>108.33</v>
      </c>
      <c r="Q231" s="10">
        <v>278.88654325200002</v>
      </c>
      <c r="R231" s="41">
        <v>5.3633677808333337E-3</v>
      </c>
      <c r="S231" s="41">
        <v>3.9703490676789666E-4</v>
      </c>
      <c r="T231" s="41">
        <f>Q231/'סכום נכסי הקרן'!$C$42</f>
        <v>6.1036987392057958E-5</v>
      </c>
    </row>
    <row r="232" spans="2:20" ht="15" x14ac:dyDescent="0.25">
      <c r="B232" s="11" t="s">
        <v>796</v>
      </c>
      <c r="C232" s="3" t="s">
        <v>797</v>
      </c>
      <c r="D232" s="3" t="s">
        <v>134</v>
      </c>
      <c r="E232" s="3"/>
      <c r="F232" s="3" t="s">
        <v>491</v>
      </c>
      <c r="G232" s="3" t="s">
        <v>257</v>
      </c>
      <c r="H232" s="3" t="s">
        <v>219</v>
      </c>
      <c r="I232" s="3" t="s">
        <v>72</v>
      </c>
      <c r="J232" s="3"/>
      <c r="K232" s="10">
        <v>1.6499999999991166</v>
      </c>
      <c r="L232" s="3" t="s">
        <v>73</v>
      </c>
      <c r="M232" s="41">
        <v>1.3196000000000001E-2</v>
      </c>
      <c r="N232" s="41">
        <v>8.5000000000026062E-3</v>
      </c>
      <c r="O232" s="10">
        <v>545432.12958499999</v>
      </c>
      <c r="P232" s="10">
        <v>100.93</v>
      </c>
      <c r="Q232" s="10">
        <v>550.50464854500001</v>
      </c>
      <c r="R232" s="41">
        <v>2.5251487480787036E-3</v>
      </c>
      <c r="S232" s="41">
        <v>7.8372215188905617E-4</v>
      </c>
      <c r="T232" s="41">
        <f>Q232/'סכום נכסי הקרן'!$C$42</f>
        <v>1.2048320761804807E-4</v>
      </c>
    </row>
    <row r="233" spans="2:20" ht="15" x14ac:dyDescent="0.25">
      <c r="B233" s="11" t="s">
        <v>798</v>
      </c>
      <c r="C233" s="3" t="s">
        <v>799</v>
      </c>
      <c r="D233" s="3" t="s">
        <v>134</v>
      </c>
      <c r="E233" s="3"/>
      <c r="F233" s="3" t="s">
        <v>496</v>
      </c>
      <c r="G233" s="3" t="s">
        <v>298</v>
      </c>
      <c r="H233" s="3" t="s">
        <v>219</v>
      </c>
      <c r="I233" s="3" t="s">
        <v>86</v>
      </c>
      <c r="J233" s="3"/>
      <c r="K233" s="10">
        <v>5.4200000000001491</v>
      </c>
      <c r="L233" s="3" t="s">
        <v>73</v>
      </c>
      <c r="M233" s="41">
        <v>5.0499999999999996E-2</v>
      </c>
      <c r="N233" s="41">
        <v>3.4199999999998273E-2</v>
      </c>
      <c r="O233" s="10">
        <v>1111079.0350609999</v>
      </c>
      <c r="P233" s="10">
        <v>110.89</v>
      </c>
      <c r="Q233" s="10">
        <v>1232.075541979</v>
      </c>
      <c r="R233" s="41">
        <v>3.5634964934962636E-3</v>
      </c>
      <c r="S233" s="41">
        <v>1.7540358607357435E-3</v>
      </c>
      <c r="T233" s="41">
        <f>Q233/'סכום נכסי הקרן'!$C$42</f>
        <v>2.6965151650893034E-4</v>
      </c>
    </row>
    <row r="234" spans="2:20" ht="15" x14ac:dyDescent="0.25">
      <c r="B234" s="11" t="s">
        <v>800</v>
      </c>
      <c r="C234" s="3" t="s">
        <v>801</v>
      </c>
      <c r="D234" s="3" t="s">
        <v>134</v>
      </c>
      <c r="E234" s="3"/>
      <c r="F234" s="3" t="s">
        <v>802</v>
      </c>
      <c r="G234" s="3" t="s">
        <v>577</v>
      </c>
      <c r="H234" s="3" t="s">
        <v>219</v>
      </c>
      <c r="I234" s="3" t="s">
        <v>72</v>
      </c>
      <c r="J234" s="3"/>
      <c r="K234" s="10">
        <v>3.9900000000011961</v>
      </c>
      <c r="L234" s="3" t="s">
        <v>73</v>
      </c>
      <c r="M234" s="41">
        <v>2.9500000000000002E-2</v>
      </c>
      <c r="N234" s="41">
        <v>2.3000000000013798E-2</v>
      </c>
      <c r="O234" s="10">
        <v>566877.01935700001</v>
      </c>
      <c r="P234" s="10">
        <v>102.61</v>
      </c>
      <c r="Q234" s="10">
        <v>580.80218690900006</v>
      </c>
      <c r="R234" s="41">
        <v>2.1547809859594953E-3</v>
      </c>
      <c r="S234" s="41">
        <v>8.2685503373907093E-4</v>
      </c>
      <c r="T234" s="41">
        <f>Q234/'סכום נכסי הקרן'!$C$42</f>
        <v>1.2711411366883902E-4</v>
      </c>
    </row>
    <row r="235" spans="2:20" ht="15" x14ac:dyDescent="0.25">
      <c r="B235" s="11" t="s">
        <v>803</v>
      </c>
      <c r="C235" s="3" t="s">
        <v>804</v>
      </c>
      <c r="D235" s="3" t="s">
        <v>134</v>
      </c>
      <c r="E235" s="3"/>
      <c r="F235" s="3" t="s">
        <v>805</v>
      </c>
      <c r="G235" s="3" t="s">
        <v>298</v>
      </c>
      <c r="H235" s="3" t="s">
        <v>219</v>
      </c>
      <c r="I235" s="3" t="s">
        <v>86</v>
      </c>
      <c r="J235" s="3"/>
      <c r="K235" s="10">
        <v>1.5800000000003147</v>
      </c>
      <c r="L235" s="3" t="s">
        <v>73</v>
      </c>
      <c r="M235" s="41">
        <v>8.4580000000000002E-3</v>
      </c>
      <c r="N235" s="41">
        <v>2.0100000000040277E-2</v>
      </c>
      <c r="O235" s="10">
        <v>31978.535253999995</v>
      </c>
      <c r="P235" s="10">
        <v>98.22</v>
      </c>
      <c r="Q235" s="10">
        <v>31.409317325000004</v>
      </c>
      <c r="R235" s="41">
        <v>8.3684730666950603E-5</v>
      </c>
      <c r="S235" s="41">
        <v>4.4715658311653679E-5</v>
      </c>
      <c r="T235" s="41">
        <f>Q235/'סכום נכסי הקרן'!$C$42</f>
        <v>6.8742295099798583E-6</v>
      </c>
    </row>
    <row r="236" spans="2:20" ht="15" x14ac:dyDescent="0.25">
      <c r="B236" s="11" t="s">
        <v>806</v>
      </c>
      <c r="C236" s="3" t="s">
        <v>807</v>
      </c>
      <c r="D236" s="3" t="s">
        <v>134</v>
      </c>
      <c r="E236" s="3"/>
      <c r="F236" s="3" t="s">
        <v>505</v>
      </c>
      <c r="G236" s="3" t="s">
        <v>298</v>
      </c>
      <c r="H236" s="3" t="s">
        <v>219</v>
      </c>
      <c r="I236" s="3" t="s">
        <v>86</v>
      </c>
      <c r="J236" s="3"/>
      <c r="K236" s="10">
        <v>4.4000000000006096</v>
      </c>
      <c r="L236" s="3" t="s">
        <v>73</v>
      </c>
      <c r="M236" s="41">
        <v>7.0499999999999993E-2</v>
      </c>
      <c r="N236" s="41">
        <v>2.9500000000007364E-2</v>
      </c>
      <c r="O236" s="10">
        <v>446644.45863800001</v>
      </c>
      <c r="P236" s="10">
        <v>118.7</v>
      </c>
      <c r="Q236" s="10">
        <v>520.88669406999998</v>
      </c>
      <c r="R236" s="41">
        <v>7.5127385244893002E-4</v>
      </c>
      <c r="S236" s="41">
        <v>7.4155675496270909E-4</v>
      </c>
      <c r="T236" s="41">
        <f>Q236/'סכום נכסי הקרן'!$C$42</f>
        <v>1.1400103500122297E-4</v>
      </c>
    </row>
    <row r="237" spans="2:20" ht="15" x14ac:dyDescent="0.25">
      <c r="B237" s="11" t="s">
        <v>808</v>
      </c>
      <c r="C237" s="3" t="s">
        <v>809</v>
      </c>
      <c r="D237" s="3" t="s">
        <v>134</v>
      </c>
      <c r="E237" s="3"/>
      <c r="F237" s="3" t="s">
        <v>505</v>
      </c>
      <c r="G237" s="3" t="s">
        <v>298</v>
      </c>
      <c r="H237" s="3" t="s">
        <v>219</v>
      </c>
      <c r="I237" s="3" t="s">
        <v>86</v>
      </c>
      <c r="J237" s="3"/>
      <c r="K237" s="10">
        <v>6.2900000000000036</v>
      </c>
      <c r="L237" s="3" t="s">
        <v>73</v>
      </c>
      <c r="M237" s="41">
        <v>3.95E-2</v>
      </c>
      <c r="N237" s="41">
        <v>4.1299999999998116E-2</v>
      </c>
      <c r="O237" s="10">
        <v>1000371.280067</v>
      </c>
      <c r="P237" s="10">
        <v>99.15</v>
      </c>
      <c r="Q237" s="10">
        <v>991.86812418599993</v>
      </c>
      <c r="R237" s="41">
        <v>1.9975105880026115E-3</v>
      </c>
      <c r="S237" s="41">
        <v>1.4120662245664408E-3</v>
      </c>
      <c r="T237" s="41">
        <f>Q237/'סכום נכסי הקרן'!$C$42</f>
        <v>2.170798256688238E-4</v>
      </c>
    </row>
    <row r="238" spans="2:20" ht="15" x14ac:dyDescent="0.25">
      <c r="B238" s="11" t="s">
        <v>810</v>
      </c>
      <c r="C238" s="3" t="s">
        <v>811</v>
      </c>
      <c r="D238" s="3" t="s">
        <v>134</v>
      </c>
      <c r="E238" s="3"/>
      <c r="F238" s="3" t="s">
        <v>513</v>
      </c>
      <c r="G238" s="3" t="s">
        <v>315</v>
      </c>
      <c r="H238" s="3" t="s">
        <v>219</v>
      </c>
      <c r="I238" s="3" t="s">
        <v>72</v>
      </c>
      <c r="J238" s="3"/>
      <c r="K238" s="10">
        <v>2.0000000001042899E-2</v>
      </c>
      <c r="L238" s="3" t="s">
        <v>73</v>
      </c>
      <c r="M238" s="41">
        <v>6.25E-2</v>
      </c>
      <c r="N238" s="41">
        <v>2.3199999999982249E-2</v>
      </c>
      <c r="O238" s="10">
        <v>69032.020367000005</v>
      </c>
      <c r="P238" s="10">
        <v>106.21</v>
      </c>
      <c r="Q238" s="10">
        <v>73.31890874600002</v>
      </c>
      <c r="R238" s="41">
        <v>4.2187017026952989E-4</v>
      </c>
      <c r="S238" s="41">
        <v>1.043799595306694E-4</v>
      </c>
      <c r="T238" s="41">
        <f>Q238/'סכום נכסי הקרן'!$C$42</f>
        <v>1.6046544435402612E-5</v>
      </c>
    </row>
    <row r="239" spans="2:20" ht="15" x14ac:dyDescent="0.25">
      <c r="B239" s="11" t="s">
        <v>812</v>
      </c>
      <c r="C239" s="3" t="s">
        <v>813</v>
      </c>
      <c r="D239" s="3" t="s">
        <v>134</v>
      </c>
      <c r="E239" s="3"/>
      <c r="F239" s="3" t="s">
        <v>513</v>
      </c>
      <c r="G239" s="3" t="s">
        <v>315</v>
      </c>
      <c r="H239" s="3" t="s">
        <v>219</v>
      </c>
      <c r="I239" s="3" t="s">
        <v>72</v>
      </c>
      <c r="J239" s="3"/>
      <c r="K239" s="10">
        <v>4.8099999999930594</v>
      </c>
      <c r="L239" s="3" t="s">
        <v>73</v>
      </c>
      <c r="M239" s="41">
        <v>4.1399999999999999E-2</v>
      </c>
      <c r="N239" s="41">
        <v>2.859999999999642E-2</v>
      </c>
      <c r="O239" s="10">
        <v>67492.982831999994</v>
      </c>
      <c r="P239" s="10">
        <v>106.25</v>
      </c>
      <c r="Q239" s="10">
        <v>71.711294425999995</v>
      </c>
      <c r="R239" s="41">
        <v>8.3945460105901523E-5</v>
      </c>
      <c r="S239" s="41">
        <v>1.0209129047472573E-4</v>
      </c>
      <c r="T239" s="41">
        <f>Q239/'סכום נכסי הקרן'!$C$42</f>
        <v>1.5694702665495236E-5</v>
      </c>
    </row>
    <row r="240" spans="2:20" ht="15" x14ac:dyDescent="0.25">
      <c r="B240" s="11" t="s">
        <v>814</v>
      </c>
      <c r="C240" s="3" t="s">
        <v>815</v>
      </c>
      <c r="D240" s="3" t="s">
        <v>134</v>
      </c>
      <c r="E240" s="3"/>
      <c r="F240" s="3" t="s">
        <v>513</v>
      </c>
      <c r="G240" s="3" t="s">
        <v>315</v>
      </c>
      <c r="H240" s="3" t="s">
        <v>219</v>
      </c>
      <c r="I240" s="3" t="s">
        <v>72</v>
      </c>
      <c r="J240" s="3"/>
      <c r="K240" s="10">
        <v>1.3599999999999646</v>
      </c>
      <c r="L240" s="3" t="s">
        <v>73</v>
      </c>
      <c r="M240" s="41">
        <v>6.9900000000000004E-2</v>
      </c>
      <c r="N240" s="41">
        <v>1.050000000003277E-2</v>
      </c>
      <c r="O240" s="10">
        <v>119146.953804</v>
      </c>
      <c r="P240" s="10">
        <v>108.07</v>
      </c>
      <c r="Q240" s="10">
        <v>126.839081011</v>
      </c>
      <c r="R240" s="41">
        <v>5.2221155917993821E-4</v>
      </c>
      <c r="S240" s="41">
        <v>1.8057358421278696E-4</v>
      </c>
      <c r="T240" s="41">
        <f>Q240/'סכום נכסי הקרן'!$C$42</f>
        <v>2.7759946027561172E-5</v>
      </c>
    </row>
    <row r="241" spans="2:20" ht="15" x14ac:dyDescent="0.25">
      <c r="B241" s="11" t="s">
        <v>816</v>
      </c>
      <c r="C241" s="3" t="s">
        <v>817</v>
      </c>
      <c r="D241" s="3" t="s">
        <v>134</v>
      </c>
      <c r="E241" s="3"/>
      <c r="F241" s="3" t="s">
        <v>818</v>
      </c>
      <c r="G241" s="3" t="s">
        <v>598</v>
      </c>
      <c r="H241" s="3" t="s">
        <v>219</v>
      </c>
      <c r="I241" s="3" t="s">
        <v>72</v>
      </c>
      <c r="J241" s="3"/>
      <c r="K241" s="10">
        <v>3.7699999999999929</v>
      </c>
      <c r="L241" s="3" t="s">
        <v>73</v>
      </c>
      <c r="M241" s="41">
        <v>2.7999999999999997E-2</v>
      </c>
      <c r="N241" s="41">
        <v>2.4099999999996728E-2</v>
      </c>
      <c r="O241" s="10">
        <v>833642.73338899994</v>
      </c>
      <c r="P241" s="10">
        <v>101.49</v>
      </c>
      <c r="Q241" s="10">
        <v>846.06401011699995</v>
      </c>
      <c r="R241" s="41">
        <v>8.1521878876295705E-3</v>
      </c>
      <c r="S241" s="41">
        <v>1.2044932016420152E-3</v>
      </c>
      <c r="T241" s="41">
        <f>Q241/'סכום נכסי הקרן'!$C$42</f>
        <v>1.8516920076607166E-4</v>
      </c>
    </row>
    <row r="242" spans="2:20" ht="15" x14ac:dyDescent="0.25">
      <c r="B242" s="11" t="s">
        <v>819</v>
      </c>
      <c r="C242" s="3" t="s">
        <v>820</v>
      </c>
      <c r="D242" s="3" t="s">
        <v>134</v>
      </c>
      <c r="E242" s="3"/>
      <c r="F242" s="3" t="s">
        <v>821</v>
      </c>
      <c r="G242" s="3" t="s">
        <v>315</v>
      </c>
      <c r="H242" s="3" t="s">
        <v>219</v>
      </c>
      <c r="I242" s="3" t="s">
        <v>72</v>
      </c>
      <c r="J242" s="3"/>
      <c r="K242" s="10">
        <v>2.9399999999999542</v>
      </c>
      <c r="L242" s="3" t="s">
        <v>73</v>
      </c>
      <c r="M242" s="41">
        <v>1.2880000000000001E-2</v>
      </c>
      <c r="N242" s="41">
        <v>1.2099999999995814E-2</v>
      </c>
      <c r="O242" s="10">
        <v>1186884.603045</v>
      </c>
      <c r="P242" s="10">
        <v>100.4</v>
      </c>
      <c r="Q242" s="10">
        <v>1191.63214139</v>
      </c>
      <c r="R242" s="41">
        <v>2.1732161288547667E-3</v>
      </c>
      <c r="S242" s="41">
        <v>1.6964588919978832E-3</v>
      </c>
      <c r="T242" s="41">
        <f>Q242/'סכום נכסי הקרן'!$C$42</f>
        <v>2.6080009147042574E-4</v>
      </c>
    </row>
    <row r="243" spans="2:20" ht="15" x14ac:dyDescent="0.25">
      <c r="B243" s="11" t="s">
        <v>822</v>
      </c>
      <c r="C243" s="3" t="s">
        <v>823</v>
      </c>
      <c r="D243" s="3" t="s">
        <v>134</v>
      </c>
      <c r="E243" s="3"/>
      <c r="F243" s="3"/>
      <c r="G243" s="3" t="s">
        <v>824</v>
      </c>
      <c r="H243" s="3" t="s">
        <v>219</v>
      </c>
      <c r="I243" s="3" t="s">
        <v>86</v>
      </c>
      <c r="J243" s="3"/>
      <c r="K243" s="10">
        <v>4.3700000000005712</v>
      </c>
      <c r="L243" s="3" t="s">
        <v>73</v>
      </c>
      <c r="M243" s="41">
        <v>4.9000000000000002E-2</v>
      </c>
      <c r="N243" s="41">
        <v>4.9400000000007119E-2</v>
      </c>
      <c r="O243" s="10">
        <v>666914.18671100005</v>
      </c>
      <c r="P243" s="10">
        <v>100.1</v>
      </c>
      <c r="Q243" s="10">
        <v>667.58110089799993</v>
      </c>
      <c r="R243" s="41">
        <v>2.4320140422612255E-3</v>
      </c>
      <c r="S243" s="41">
        <v>9.503972370425456E-4</v>
      </c>
      <c r="T243" s="41">
        <f>Q243/'סכום נכסי הקרן'!$C$42</f>
        <v>1.4610650898945864E-4</v>
      </c>
    </row>
    <row r="244" spans="2:20" ht="15" x14ac:dyDescent="0.25">
      <c r="B244" s="11" t="s">
        <v>825</v>
      </c>
      <c r="C244" s="3" t="s">
        <v>826</v>
      </c>
      <c r="D244" s="3" t="s">
        <v>134</v>
      </c>
      <c r="E244" s="3"/>
      <c r="F244" s="3" t="s">
        <v>522</v>
      </c>
      <c r="G244" s="3" t="s">
        <v>523</v>
      </c>
      <c r="H244" s="3" t="s">
        <v>219</v>
      </c>
      <c r="I244" s="3" t="s">
        <v>72</v>
      </c>
      <c r="J244" s="3"/>
      <c r="K244" s="10">
        <v>5.7800000000003546</v>
      </c>
      <c r="L244" s="3" t="s">
        <v>73</v>
      </c>
      <c r="M244" s="41">
        <v>5.0900000000000001E-2</v>
      </c>
      <c r="N244" s="41">
        <v>3.5600000000009166E-2</v>
      </c>
      <c r="O244" s="10">
        <v>369748.34557300003</v>
      </c>
      <c r="P244" s="10">
        <v>109.91</v>
      </c>
      <c r="Q244" s="10">
        <v>406.39040665800002</v>
      </c>
      <c r="R244" s="41">
        <v>4.4718860544958538E-4</v>
      </c>
      <c r="S244" s="41">
        <v>5.7855490385934761E-4</v>
      </c>
      <c r="T244" s="41">
        <f>Q244/'סכום נכסי הקרן'!$C$42</f>
        <v>8.894242740505467E-5</v>
      </c>
    </row>
    <row r="245" spans="2:20" ht="15" x14ac:dyDescent="0.25">
      <c r="B245" s="11" t="s">
        <v>827</v>
      </c>
      <c r="C245" s="3" t="s">
        <v>828</v>
      </c>
      <c r="D245" s="3" t="s">
        <v>134</v>
      </c>
      <c r="E245" s="3"/>
      <c r="F245" s="3" t="s">
        <v>522</v>
      </c>
      <c r="G245" s="3" t="s">
        <v>523</v>
      </c>
      <c r="H245" s="3" t="s">
        <v>219</v>
      </c>
      <c r="I245" s="3" t="s">
        <v>72</v>
      </c>
      <c r="J245" s="3"/>
      <c r="K245" s="10">
        <v>0.10000000000042948</v>
      </c>
      <c r="L245" s="3" t="s">
        <v>73</v>
      </c>
      <c r="M245" s="41">
        <v>5.45E-2</v>
      </c>
      <c r="N245" s="41">
        <v>1.1899999999992431E-2</v>
      </c>
      <c r="O245" s="10">
        <v>97081.081559999991</v>
      </c>
      <c r="P245" s="10">
        <v>105.33</v>
      </c>
      <c r="Q245" s="10">
        <v>102.25550333999999</v>
      </c>
      <c r="R245" s="41">
        <v>8.5411223900433572E-4</v>
      </c>
      <c r="S245" s="41">
        <v>1.4557534315456824E-4</v>
      </c>
      <c r="T245" s="41">
        <f>Q245/'סכום נכסי הקרן'!$C$42</f>
        <v>2.2379594925426218E-5</v>
      </c>
    </row>
    <row r="246" spans="2:20" ht="15" x14ac:dyDescent="0.25">
      <c r="B246" s="11" t="s">
        <v>829</v>
      </c>
      <c r="C246" s="3" t="s">
        <v>830</v>
      </c>
      <c r="D246" s="3" t="s">
        <v>134</v>
      </c>
      <c r="E246" s="3"/>
      <c r="F246" s="3" t="s">
        <v>831</v>
      </c>
      <c r="G246" s="3" t="s">
        <v>832</v>
      </c>
      <c r="H246" s="3" t="s">
        <v>219</v>
      </c>
      <c r="I246" s="3" t="s">
        <v>72</v>
      </c>
      <c r="J246" s="3"/>
      <c r="K246" s="10">
        <v>4.3600000000001113</v>
      </c>
      <c r="L246" s="3" t="s">
        <v>73</v>
      </c>
      <c r="M246" s="41">
        <v>3.3500000000000002E-2</v>
      </c>
      <c r="N246" s="41">
        <v>2.5499999999999742E-2</v>
      </c>
      <c r="O246" s="10">
        <v>1138305.3732390001</v>
      </c>
      <c r="P246" s="10">
        <v>104.4</v>
      </c>
      <c r="Q246" s="10">
        <v>1188.390809729</v>
      </c>
      <c r="R246" s="41">
        <v>1.8405635678452169E-3</v>
      </c>
      <c r="S246" s="41">
        <v>1.6918443924999061E-3</v>
      </c>
      <c r="T246" s="41">
        <f>Q246/'סכום נכסי הקרן'!$C$42</f>
        <v>2.6009069503480368E-4</v>
      </c>
    </row>
    <row r="247" spans="2:20" ht="15" x14ac:dyDescent="0.25">
      <c r="B247" s="11" t="s">
        <v>833</v>
      </c>
      <c r="C247" s="3" t="s">
        <v>834</v>
      </c>
      <c r="D247" s="3" t="s">
        <v>134</v>
      </c>
      <c r="E247" s="3"/>
      <c r="F247" s="3" t="s">
        <v>835</v>
      </c>
      <c r="G247" s="3" t="s">
        <v>567</v>
      </c>
      <c r="H247" s="3" t="s">
        <v>529</v>
      </c>
      <c r="I247" s="3" t="s">
        <v>72</v>
      </c>
      <c r="J247" s="3"/>
      <c r="K247" s="10">
        <v>4.920000000000039</v>
      </c>
      <c r="L247" s="3" t="s">
        <v>73</v>
      </c>
      <c r="M247" s="41">
        <v>4.7500000000000001E-2</v>
      </c>
      <c r="N247" s="41">
        <v>3.1099999999998663E-2</v>
      </c>
      <c r="O247" s="10">
        <v>818250.98752800003</v>
      </c>
      <c r="P247" s="10">
        <v>108.3</v>
      </c>
      <c r="Q247" s="10">
        <v>886.16581959300004</v>
      </c>
      <c r="R247" s="41">
        <v>1.6300469889796406E-3</v>
      </c>
      <c r="S247" s="41">
        <v>1.2615838665441966E-3</v>
      </c>
      <c r="T247" s="41">
        <f>Q247/'סכום נכסי הקרן'!$C$42</f>
        <v>1.9394586532235902E-4</v>
      </c>
    </row>
    <row r="248" spans="2:20" ht="15" x14ac:dyDescent="0.25">
      <c r="B248" s="11" t="s">
        <v>836</v>
      </c>
      <c r="C248" s="3" t="s">
        <v>837</v>
      </c>
      <c r="D248" s="3" t="s">
        <v>134</v>
      </c>
      <c r="E248" s="3"/>
      <c r="F248" s="3" t="s">
        <v>528</v>
      </c>
      <c r="G248" s="3" t="s">
        <v>298</v>
      </c>
      <c r="H248" s="3" t="s">
        <v>529</v>
      </c>
      <c r="I248" s="3" t="s">
        <v>86</v>
      </c>
      <c r="J248" s="3"/>
      <c r="K248" s="10">
        <v>3.6600000000002462</v>
      </c>
      <c r="L248" s="3" t="s">
        <v>73</v>
      </c>
      <c r="M248" s="41">
        <v>4.6500000000000007E-2</v>
      </c>
      <c r="N248" s="41">
        <v>2.6300000000001225E-2</v>
      </c>
      <c r="O248" s="10">
        <v>650627.60874099995</v>
      </c>
      <c r="P248" s="10">
        <v>107.53</v>
      </c>
      <c r="Q248" s="10">
        <v>699.61986783899999</v>
      </c>
      <c r="R248" s="41">
        <v>3.35435745715333E-3</v>
      </c>
      <c r="S248" s="41">
        <v>9.9600900696535663E-4</v>
      </c>
      <c r="T248" s="41">
        <f>Q248/'סכום נכסי הקרן'!$C$42</f>
        <v>1.5311849956825069E-4</v>
      </c>
    </row>
    <row r="249" spans="2:20" ht="15" x14ac:dyDescent="0.25">
      <c r="B249" s="11" t="s">
        <v>838</v>
      </c>
      <c r="C249" s="3" t="s">
        <v>839</v>
      </c>
      <c r="D249" s="3" t="s">
        <v>134</v>
      </c>
      <c r="E249" s="3"/>
      <c r="F249" s="3" t="s">
        <v>532</v>
      </c>
      <c r="G249" s="3" t="s">
        <v>407</v>
      </c>
      <c r="H249" s="3" t="s">
        <v>529</v>
      </c>
      <c r="I249" s="3" t="s">
        <v>86</v>
      </c>
      <c r="J249" s="3"/>
      <c r="K249" s="10">
        <v>4.9099999999996751</v>
      </c>
      <c r="L249" s="3" t="s">
        <v>73</v>
      </c>
      <c r="M249" s="41">
        <v>4.3499999999999997E-2</v>
      </c>
      <c r="N249" s="41">
        <v>3.090000000000237E-2</v>
      </c>
      <c r="O249" s="10">
        <v>1367174.0827579999</v>
      </c>
      <c r="P249" s="10">
        <v>108.5</v>
      </c>
      <c r="Q249" s="10">
        <v>1483.383879793</v>
      </c>
      <c r="R249" s="41">
        <v>7.9130318782115461E-3</v>
      </c>
      <c r="S249" s="41">
        <v>2.111809245247228E-3</v>
      </c>
      <c r="T249" s="41">
        <f>Q249/'סכום נכסי הקרן'!$C$42</f>
        <v>3.2465274987002456E-4</v>
      </c>
    </row>
    <row r="250" spans="2:20" ht="15" x14ac:dyDescent="0.25">
      <c r="B250" s="11" t="s">
        <v>840</v>
      </c>
      <c r="C250" s="3" t="s">
        <v>841</v>
      </c>
      <c r="D250" s="3" t="s">
        <v>134</v>
      </c>
      <c r="E250" s="3"/>
      <c r="F250" s="3" t="s">
        <v>842</v>
      </c>
      <c r="G250" s="3" t="s">
        <v>298</v>
      </c>
      <c r="H250" s="3" t="s">
        <v>529</v>
      </c>
      <c r="I250" s="3" t="s">
        <v>86</v>
      </c>
      <c r="J250" s="3"/>
      <c r="K250" s="10">
        <v>3.9499999999998483</v>
      </c>
      <c r="L250" s="3" t="s">
        <v>73</v>
      </c>
      <c r="M250" s="41">
        <v>0.06</v>
      </c>
      <c r="N250" s="41">
        <v>0.10530000000000117</v>
      </c>
      <c r="O250" s="10">
        <v>1000371.280067</v>
      </c>
      <c r="P250" s="10">
        <v>84.92</v>
      </c>
      <c r="Q250" s="10">
        <v>849.51529103300004</v>
      </c>
      <c r="R250" s="41">
        <v>1.6672854667783331E-3</v>
      </c>
      <c r="S250" s="41">
        <v>1.2094065939510725E-3</v>
      </c>
      <c r="T250" s="41">
        <f>Q250/'סכום נכסי הקרן'!$C$42</f>
        <v>1.859245466042034E-4</v>
      </c>
    </row>
    <row r="251" spans="2:20" ht="15" x14ac:dyDescent="0.25">
      <c r="B251" s="11" t="s">
        <v>843</v>
      </c>
      <c r="C251" s="3" t="s">
        <v>844</v>
      </c>
      <c r="D251" s="3" t="s">
        <v>134</v>
      </c>
      <c r="E251" s="3"/>
      <c r="F251" s="3" t="s">
        <v>540</v>
      </c>
      <c r="G251" s="3" t="s">
        <v>298</v>
      </c>
      <c r="H251" s="3" t="s">
        <v>529</v>
      </c>
      <c r="I251" s="3" t="s">
        <v>72</v>
      </c>
      <c r="J251" s="3"/>
      <c r="K251" s="10">
        <v>0.16999999999497933</v>
      </c>
      <c r="L251" s="3" t="s">
        <v>73</v>
      </c>
      <c r="M251" s="41">
        <v>2.52E-2</v>
      </c>
      <c r="N251" s="41">
        <v>1.1399999999900929E-2</v>
      </c>
      <c r="O251" s="10">
        <v>39432.861201</v>
      </c>
      <c r="P251" s="10">
        <v>100.45</v>
      </c>
      <c r="Q251" s="10">
        <v>39.610309059999999</v>
      </c>
      <c r="R251" s="41">
        <v>2.8536542143815184E-3</v>
      </c>
      <c r="S251" s="41">
        <v>5.6390943719626344E-5</v>
      </c>
      <c r="T251" s="41">
        <f>Q251/'סכום נכסי הקרן'!$C$42</f>
        <v>8.6690949893058357E-6</v>
      </c>
    </row>
    <row r="252" spans="2:20" ht="15" x14ac:dyDescent="0.25">
      <c r="B252" s="11" t="s">
        <v>845</v>
      </c>
      <c r="C252" s="3" t="s">
        <v>846</v>
      </c>
      <c r="D252" s="3" t="s">
        <v>134</v>
      </c>
      <c r="E252" s="3"/>
      <c r="F252" s="3" t="s">
        <v>540</v>
      </c>
      <c r="G252" s="3" t="s">
        <v>298</v>
      </c>
      <c r="H252" s="3" t="s">
        <v>529</v>
      </c>
      <c r="I252" s="3" t="s">
        <v>72</v>
      </c>
      <c r="J252" s="3"/>
      <c r="K252" s="10">
        <v>6.5100000000001721</v>
      </c>
      <c r="L252" s="3" t="s">
        <v>73</v>
      </c>
      <c r="M252" s="41">
        <v>4.9000000000000002E-2</v>
      </c>
      <c r="N252" s="41">
        <v>4.2399999999998557E-2</v>
      </c>
      <c r="O252" s="10">
        <v>1547580.308468</v>
      </c>
      <c r="P252" s="10">
        <v>105.77</v>
      </c>
      <c r="Q252" s="10">
        <v>1636.8756924260001</v>
      </c>
      <c r="R252" s="41">
        <v>2.7775890852598409E-3</v>
      </c>
      <c r="S252" s="41">
        <v>2.3303268072914899E-3</v>
      </c>
      <c r="T252" s="41">
        <f>Q252/'סכום נכסי הקרן'!$C$42</f>
        <v>3.5824590113225338E-4</v>
      </c>
    </row>
    <row r="253" spans="2:20" ht="15" x14ac:dyDescent="0.25">
      <c r="B253" s="11" t="s">
        <v>847</v>
      </c>
      <c r="C253" s="3" t="s">
        <v>848</v>
      </c>
      <c r="D253" s="3" t="s">
        <v>134</v>
      </c>
      <c r="E253" s="3"/>
      <c r="F253" s="3" t="s">
        <v>849</v>
      </c>
      <c r="G253" s="3" t="s">
        <v>298</v>
      </c>
      <c r="H253" s="3" t="s">
        <v>529</v>
      </c>
      <c r="I253" s="3" t="s">
        <v>72</v>
      </c>
      <c r="J253" s="3"/>
      <c r="K253" s="10">
        <v>3.9300000000000521</v>
      </c>
      <c r="L253" s="3" t="s">
        <v>73</v>
      </c>
      <c r="M253" s="41">
        <v>4.2000000000000003E-2</v>
      </c>
      <c r="N253" s="41">
        <v>3.5899999999997573E-2</v>
      </c>
      <c r="O253" s="10">
        <v>566977.99950100004</v>
      </c>
      <c r="P253" s="10">
        <v>103.09</v>
      </c>
      <c r="Q253" s="10">
        <v>584.497619773</v>
      </c>
      <c r="R253" s="41">
        <v>5.2190387566036745E-4</v>
      </c>
      <c r="S253" s="41">
        <v>8.3211601128756261E-4</v>
      </c>
      <c r="T253" s="41">
        <f>Q253/'סכום נכסי הקרן'!$C$42</f>
        <v>1.2792289449597399E-4</v>
      </c>
    </row>
    <row r="254" spans="2:20" ht="15" x14ac:dyDescent="0.25">
      <c r="B254" s="11" t="s">
        <v>850</v>
      </c>
      <c r="C254" s="3" t="s">
        <v>851</v>
      </c>
      <c r="D254" s="3" t="s">
        <v>134</v>
      </c>
      <c r="E254" s="3"/>
      <c r="F254" s="3" t="s">
        <v>545</v>
      </c>
      <c r="G254" s="3" t="s">
        <v>444</v>
      </c>
      <c r="H254" s="3" t="s">
        <v>529</v>
      </c>
      <c r="I254" s="3" t="s">
        <v>86</v>
      </c>
      <c r="J254" s="3"/>
      <c r="K254" s="10">
        <v>5.5199999999999001</v>
      </c>
      <c r="L254" s="3" t="s">
        <v>73</v>
      </c>
      <c r="M254" s="41">
        <v>4.2999999999999997E-2</v>
      </c>
      <c r="N254" s="41">
        <v>4.0700000000001256E-2</v>
      </c>
      <c r="O254" s="10">
        <v>3137169.0360349999</v>
      </c>
      <c r="P254" s="10">
        <v>103</v>
      </c>
      <c r="Q254" s="10">
        <v>3231.2841071159996</v>
      </c>
      <c r="R254" s="41">
        <v>1.3761118296898029E-3</v>
      </c>
      <c r="S254" s="41">
        <v>4.6001953670820822E-3</v>
      </c>
      <c r="T254" s="41">
        <f>Q254/'סכום נכסי הקרן'!$C$42</f>
        <v>7.071974323550733E-4</v>
      </c>
    </row>
    <row r="255" spans="2:20" ht="15" x14ac:dyDescent="0.25">
      <c r="B255" s="11" t="s">
        <v>852</v>
      </c>
      <c r="C255" s="3" t="s">
        <v>853</v>
      </c>
      <c r="D255" s="3" t="s">
        <v>134</v>
      </c>
      <c r="E255" s="3"/>
      <c r="F255" s="3" t="s">
        <v>854</v>
      </c>
      <c r="G255" s="3" t="s">
        <v>298</v>
      </c>
      <c r="H255" s="3" t="s">
        <v>529</v>
      </c>
      <c r="I255" s="3" t="s">
        <v>86</v>
      </c>
      <c r="J255" s="3"/>
      <c r="K255" s="10">
        <v>1.4699999999991038</v>
      </c>
      <c r="L255" s="3" t="s">
        <v>73</v>
      </c>
      <c r="M255" s="41">
        <v>5.45E-2</v>
      </c>
      <c r="N255" s="41">
        <v>1.910000000000131E-2</v>
      </c>
      <c r="O255" s="10">
        <v>519188.71554500004</v>
      </c>
      <c r="P255" s="10">
        <v>105.2</v>
      </c>
      <c r="Q255" s="10">
        <v>546.18652890800001</v>
      </c>
      <c r="R255" s="41">
        <v>3.5272769709394163E-3</v>
      </c>
      <c r="S255" s="41">
        <v>7.7757469060427218E-4</v>
      </c>
      <c r="T255" s="41">
        <f>Q255/'סכום נכסי הקרן'!$C$42</f>
        <v>1.1953814583497447E-4</v>
      </c>
    </row>
    <row r="256" spans="2:20" ht="15" x14ac:dyDescent="0.25">
      <c r="B256" s="11" t="s">
        <v>855</v>
      </c>
      <c r="C256" s="3" t="s">
        <v>856</v>
      </c>
      <c r="D256" s="3" t="s">
        <v>134</v>
      </c>
      <c r="E256" s="3"/>
      <c r="F256" s="3" t="s">
        <v>854</v>
      </c>
      <c r="G256" s="3" t="s">
        <v>298</v>
      </c>
      <c r="H256" s="3" t="s">
        <v>529</v>
      </c>
      <c r="I256" s="3" t="s">
        <v>86</v>
      </c>
      <c r="J256" s="3"/>
      <c r="K256" s="10">
        <v>2.2700000000010117</v>
      </c>
      <c r="L256" s="3" t="s">
        <v>73</v>
      </c>
      <c r="M256" s="41">
        <v>3.5000000000000003E-2</v>
      </c>
      <c r="N256" s="41">
        <v>2.3799999999991332E-2</v>
      </c>
      <c r="O256" s="10">
        <v>262930.91811099998</v>
      </c>
      <c r="P256" s="10">
        <v>102.55</v>
      </c>
      <c r="Q256" s="10">
        <v>269.63565652299997</v>
      </c>
      <c r="R256" s="41">
        <v>1.6103661214339085E-3</v>
      </c>
      <c r="S256" s="41">
        <v>3.8386494558174478E-4</v>
      </c>
      <c r="T256" s="41">
        <f>Q256/'סכום נכסי הקרן'!$C$42</f>
        <v>5.901234235160822E-5</v>
      </c>
    </row>
    <row r="257" spans="2:20" ht="15" x14ac:dyDescent="0.25">
      <c r="B257" s="11" t="s">
        <v>857</v>
      </c>
      <c r="C257" s="3" t="s">
        <v>858</v>
      </c>
      <c r="D257" s="3" t="s">
        <v>134</v>
      </c>
      <c r="E257" s="3"/>
      <c r="F257" s="3" t="s">
        <v>859</v>
      </c>
      <c r="G257" s="3" t="s">
        <v>298</v>
      </c>
      <c r="H257" s="3" t="s">
        <v>529</v>
      </c>
      <c r="I257" s="3" t="s">
        <v>86</v>
      </c>
      <c r="J257" s="3"/>
      <c r="K257" s="10">
        <v>4.8599999999999461</v>
      </c>
      <c r="L257" s="3" t="s">
        <v>73</v>
      </c>
      <c r="M257" s="41">
        <v>3.7926000000000001E-2</v>
      </c>
      <c r="N257" s="41">
        <v>3.5700000000004797E-2</v>
      </c>
      <c r="O257" s="10">
        <v>666914.18671100005</v>
      </c>
      <c r="P257" s="10">
        <v>101.48</v>
      </c>
      <c r="Q257" s="10">
        <v>676.78451667499996</v>
      </c>
      <c r="R257" s="41">
        <v>4.2828604886492811E-3</v>
      </c>
      <c r="S257" s="41">
        <v>9.6349961653478811E-4</v>
      </c>
      <c r="T257" s="41">
        <f>Q257/'סכום נכסי הקרן'!$C$42</f>
        <v>1.481207645580288E-4</v>
      </c>
    </row>
    <row r="258" spans="2:20" ht="15" x14ac:dyDescent="0.25">
      <c r="B258" s="11" t="s">
        <v>860</v>
      </c>
      <c r="C258" s="3" t="s">
        <v>861</v>
      </c>
      <c r="D258" s="3" t="s">
        <v>134</v>
      </c>
      <c r="E258" s="3"/>
      <c r="F258" s="3" t="s">
        <v>859</v>
      </c>
      <c r="G258" s="3" t="s">
        <v>298</v>
      </c>
      <c r="H258" s="3" t="s">
        <v>529</v>
      </c>
      <c r="I258" s="3" t="s">
        <v>86</v>
      </c>
      <c r="J258" s="3"/>
      <c r="K258" s="10">
        <v>0.68000000000005467</v>
      </c>
      <c r="L258" s="3" t="s">
        <v>73</v>
      </c>
      <c r="M258" s="41">
        <v>6.7500000000000004E-2</v>
      </c>
      <c r="N258" s="41">
        <v>4.7000000000080875E-3</v>
      </c>
      <c r="O258" s="10">
        <v>376512.62508299999</v>
      </c>
      <c r="P258" s="10">
        <v>106.41</v>
      </c>
      <c r="Q258" s="10">
        <v>400.64708440200002</v>
      </c>
      <c r="R258" s="41">
        <v>6.2336527331622515E-3</v>
      </c>
      <c r="S258" s="41">
        <v>5.7037846268058305E-4</v>
      </c>
      <c r="T258" s="41">
        <f>Q258/'סכום נכסי הקרן'!$C$42</f>
        <v>8.7685446397508393E-5</v>
      </c>
    </row>
    <row r="259" spans="2:20" ht="15" x14ac:dyDescent="0.25">
      <c r="B259" s="11" t="s">
        <v>862</v>
      </c>
      <c r="C259" s="3" t="s">
        <v>863</v>
      </c>
      <c r="D259" s="3" t="s">
        <v>134</v>
      </c>
      <c r="E259" s="3"/>
      <c r="F259" s="3" t="s">
        <v>553</v>
      </c>
      <c r="G259" s="3" t="s">
        <v>444</v>
      </c>
      <c r="H259" s="3" t="s">
        <v>529</v>
      </c>
      <c r="I259" s="3" t="s">
        <v>72</v>
      </c>
      <c r="J259" s="3"/>
      <c r="K259" s="10">
        <v>0.98999999999252253</v>
      </c>
      <c r="L259" s="3" t="s">
        <v>73</v>
      </c>
      <c r="M259" s="41">
        <v>0.06</v>
      </c>
      <c r="N259" s="41">
        <v>8.9999999999803085E-3</v>
      </c>
      <c r="O259" s="10">
        <v>128385.762715</v>
      </c>
      <c r="P259" s="10">
        <v>105.31</v>
      </c>
      <c r="Q259" s="10">
        <v>131.79440547300001</v>
      </c>
      <c r="R259" s="41">
        <v>5.8933541333812834E-4</v>
      </c>
      <c r="S259" s="41">
        <v>1.8762819775861549E-4</v>
      </c>
      <c r="T259" s="41">
        <f>Q259/'סכום נכסי הקרן'!$C$42</f>
        <v>2.8844466181111038E-5</v>
      </c>
    </row>
    <row r="260" spans="2:20" ht="15" x14ac:dyDescent="0.25">
      <c r="B260" s="11" t="s">
        <v>864</v>
      </c>
      <c r="C260" s="3" t="s">
        <v>865</v>
      </c>
      <c r="D260" s="3" t="s">
        <v>134</v>
      </c>
      <c r="E260" s="3"/>
      <c r="F260" s="3" t="s">
        <v>866</v>
      </c>
      <c r="G260" s="3" t="s">
        <v>298</v>
      </c>
      <c r="H260" s="3" t="s">
        <v>529</v>
      </c>
      <c r="I260" s="3" t="s">
        <v>86</v>
      </c>
      <c r="J260" s="3"/>
      <c r="K260" s="10">
        <v>4.5499999999998844</v>
      </c>
      <c r="L260" s="3" t="s">
        <v>73</v>
      </c>
      <c r="M260" s="41">
        <v>3.3500000000000002E-2</v>
      </c>
      <c r="N260" s="41">
        <v>2.9300000000000839E-2</v>
      </c>
      <c r="O260" s="10">
        <v>1333828.3734230001</v>
      </c>
      <c r="P260" s="10">
        <v>102.84</v>
      </c>
      <c r="Q260" s="10">
        <v>1371.709099228</v>
      </c>
      <c r="R260" s="41">
        <v>4.3744125379547158E-3</v>
      </c>
      <c r="S260" s="41">
        <v>1.9528242129364872E-3</v>
      </c>
      <c r="T260" s="41">
        <f>Q260/'סכום נכסי הקרן'!$C$42</f>
        <v>3.0021165603353353E-4</v>
      </c>
    </row>
    <row r="261" spans="2:20" ht="15" x14ac:dyDescent="0.25">
      <c r="B261" s="11" t="s">
        <v>867</v>
      </c>
      <c r="C261" s="3" t="s">
        <v>868</v>
      </c>
      <c r="D261" s="3" t="s">
        <v>134</v>
      </c>
      <c r="E261" s="3"/>
      <c r="F261" s="3" t="s">
        <v>869</v>
      </c>
      <c r="G261" s="3" t="s">
        <v>523</v>
      </c>
      <c r="H261" s="3" t="s">
        <v>529</v>
      </c>
      <c r="I261" s="3" t="s">
        <v>72</v>
      </c>
      <c r="J261" s="3"/>
      <c r="K261" s="10">
        <v>2.4000000000000004</v>
      </c>
      <c r="L261" s="3" t="s">
        <v>73</v>
      </c>
      <c r="M261" s="41">
        <v>4.4999999999999998E-2</v>
      </c>
      <c r="N261" s="41">
        <v>1.9500000000000003E-2</v>
      </c>
      <c r="O261" s="10">
        <v>334000</v>
      </c>
      <c r="P261" s="10">
        <v>106.2</v>
      </c>
      <c r="Q261" s="10">
        <v>354.70800000000003</v>
      </c>
      <c r="R261" s="41">
        <v>6.7009068293074391E-3</v>
      </c>
      <c r="S261" s="41">
        <v>5.0497760152799027E-4</v>
      </c>
      <c r="T261" s="41">
        <f>Q261/'סכום נכסי הקרן'!$C$42</f>
        <v>7.7631238393238001E-5</v>
      </c>
    </row>
    <row r="262" spans="2:20" ht="15" x14ac:dyDescent="0.25">
      <c r="B262" s="11" t="s">
        <v>870</v>
      </c>
      <c r="C262" s="3" t="s">
        <v>871</v>
      </c>
      <c r="D262" s="3" t="s">
        <v>134</v>
      </c>
      <c r="E262" s="3"/>
      <c r="F262" s="3" t="s">
        <v>566</v>
      </c>
      <c r="G262" s="3" t="s">
        <v>567</v>
      </c>
      <c r="H262" s="3" t="s">
        <v>529</v>
      </c>
      <c r="I262" s="3" t="s">
        <v>72</v>
      </c>
      <c r="J262" s="3"/>
      <c r="K262" s="10">
        <v>4.8300000000001067</v>
      </c>
      <c r="L262" s="3" t="s">
        <v>73</v>
      </c>
      <c r="M262" s="41">
        <v>5.8899999999999994E-2</v>
      </c>
      <c r="N262" s="41">
        <v>3.0799999999998842E-2</v>
      </c>
      <c r="O262" s="10">
        <v>2135870.0443219999</v>
      </c>
      <c r="P262" s="10">
        <v>114.08</v>
      </c>
      <c r="Q262" s="10">
        <v>2436.6005464559998</v>
      </c>
      <c r="R262" s="41">
        <v>4.1290049301153358E-3</v>
      </c>
      <c r="S262" s="41">
        <v>3.468849588481628E-3</v>
      </c>
      <c r="T262" s="41">
        <f>Q262/'סכום נכסי הקרן'!$C$42</f>
        <v>5.332733343793196E-4</v>
      </c>
    </row>
    <row r="263" spans="2:20" ht="15" x14ac:dyDescent="0.25">
      <c r="B263" s="11" t="s">
        <v>872</v>
      </c>
      <c r="C263" s="3" t="s">
        <v>873</v>
      </c>
      <c r="D263" s="3" t="s">
        <v>134</v>
      </c>
      <c r="E263" s="3"/>
      <c r="F263" s="3" t="s">
        <v>566</v>
      </c>
      <c r="G263" s="3" t="s">
        <v>567</v>
      </c>
      <c r="H263" s="3" t="s">
        <v>529</v>
      </c>
      <c r="I263" s="3" t="s">
        <v>72</v>
      </c>
      <c r="J263" s="3"/>
      <c r="K263" s="10">
        <v>0.89999999999991098</v>
      </c>
      <c r="L263" s="3" t="s">
        <v>73</v>
      </c>
      <c r="M263" s="41">
        <v>5.8499999999999996E-2</v>
      </c>
      <c r="N263" s="41">
        <v>9.8000000000190626E-3</v>
      </c>
      <c r="O263" s="10">
        <v>348952.42732900003</v>
      </c>
      <c r="P263" s="10">
        <v>104.92</v>
      </c>
      <c r="Q263" s="10">
        <v>366.12088660299997</v>
      </c>
      <c r="R263" s="41">
        <v>3.3455389672188362E-3</v>
      </c>
      <c r="S263" s="41">
        <v>5.212254789463001E-4</v>
      </c>
      <c r="T263" s="41">
        <f>Q263/'סכום נכסי הקרן'!$C$42</f>
        <v>8.0129057784490752E-5</v>
      </c>
    </row>
    <row r="264" spans="2:20" ht="15" x14ac:dyDescent="0.25">
      <c r="B264" s="11" t="s">
        <v>874</v>
      </c>
      <c r="C264" s="3" t="s">
        <v>875</v>
      </c>
      <c r="D264" s="3" t="s">
        <v>134</v>
      </c>
      <c r="E264" s="3"/>
      <c r="F264" s="3" t="s">
        <v>592</v>
      </c>
      <c r="G264" s="3" t="s">
        <v>577</v>
      </c>
      <c r="H264" s="3" t="s">
        <v>529</v>
      </c>
      <c r="I264" s="3" t="s">
        <v>72</v>
      </c>
      <c r="J264" s="3"/>
      <c r="K264" s="10">
        <v>1.6000000000006018</v>
      </c>
      <c r="L264" s="3" t="s">
        <v>73</v>
      </c>
      <c r="M264" s="41">
        <v>5.7500000000000002E-2</v>
      </c>
      <c r="N264" s="41">
        <v>1.9200000000004051E-2</v>
      </c>
      <c r="O264" s="10">
        <v>590437.66370799998</v>
      </c>
      <c r="P264" s="10">
        <v>106.74</v>
      </c>
      <c r="Q264" s="10">
        <v>630.23316216599994</v>
      </c>
      <c r="R264" s="41">
        <v>1.8178050531892343E-3</v>
      </c>
      <c r="S264" s="41">
        <v>8.972271012607203E-4</v>
      </c>
      <c r="T264" s="41">
        <f>Q264/'סכום נכסי הקרן'!$C$42</f>
        <v>1.3793255538480372E-4</v>
      </c>
    </row>
    <row r="265" spans="2:20" ht="15" x14ac:dyDescent="0.25">
      <c r="B265" s="11" t="s">
        <v>876</v>
      </c>
      <c r="C265" s="3" t="s">
        <v>877</v>
      </c>
      <c r="D265" s="3" t="s">
        <v>134</v>
      </c>
      <c r="E265" s="3"/>
      <c r="F265" s="3" t="s">
        <v>592</v>
      </c>
      <c r="G265" s="3" t="s">
        <v>577</v>
      </c>
      <c r="H265" s="3" t="s">
        <v>529</v>
      </c>
      <c r="I265" s="3" t="s">
        <v>72</v>
      </c>
      <c r="J265" s="3"/>
      <c r="K265" s="10">
        <v>0.61999999999290678</v>
      </c>
      <c r="L265" s="3" t="s">
        <v>73</v>
      </c>
      <c r="M265" s="41">
        <v>5.4000000000000006E-2</v>
      </c>
      <c r="N265" s="41">
        <v>1.3500000000029076E-2</v>
      </c>
      <c r="O265" s="10">
        <v>132667.742608</v>
      </c>
      <c r="P265" s="10">
        <v>102.52</v>
      </c>
      <c r="Q265" s="10">
        <v>135.34381947899999</v>
      </c>
      <c r="R265" s="41">
        <v>2.0059847405272729E-3</v>
      </c>
      <c r="S265" s="41">
        <v>1.9268129656546429E-4</v>
      </c>
      <c r="T265" s="41">
        <f>Q265/'סכום נכסי הקרן'!$C$42</f>
        <v>2.962128938458004E-5</v>
      </c>
    </row>
    <row r="266" spans="2:20" ht="15" x14ac:dyDescent="0.25">
      <c r="B266" s="11" t="s">
        <v>878</v>
      </c>
      <c r="C266" s="3" t="s">
        <v>879</v>
      </c>
      <c r="D266" s="3" t="s">
        <v>134</v>
      </c>
      <c r="E266" s="3"/>
      <c r="F266" s="3" t="s">
        <v>880</v>
      </c>
      <c r="G266" s="3" t="s">
        <v>881</v>
      </c>
      <c r="H266" s="3" t="s">
        <v>228</v>
      </c>
      <c r="I266" s="3" t="s">
        <v>72</v>
      </c>
      <c r="J266" s="3"/>
      <c r="K266" s="10">
        <v>3.6800000000008133</v>
      </c>
      <c r="L266" s="3" t="s">
        <v>73</v>
      </c>
      <c r="M266" s="41">
        <v>4.5999999999999999E-2</v>
      </c>
      <c r="N266" s="41">
        <v>3.1600000000004957E-2</v>
      </c>
      <c r="O266" s="10">
        <v>1023117.094667</v>
      </c>
      <c r="P266" s="10">
        <v>105.37</v>
      </c>
      <c r="Q266" s="10">
        <v>1071.190809188</v>
      </c>
      <c r="R266" s="41">
        <v>7.2955403513224231E-3</v>
      </c>
      <c r="S266" s="41">
        <v>1.5249934188193762E-3</v>
      </c>
      <c r="T266" s="41">
        <f>Q266/'סכום נכסי הקרן'!$C$42</f>
        <v>2.3444035396077658E-4</v>
      </c>
    </row>
    <row r="267" spans="2:20" ht="15" x14ac:dyDescent="0.25">
      <c r="B267" s="11" t="s">
        <v>882</v>
      </c>
      <c r="C267" s="3" t="s">
        <v>883</v>
      </c>
      <c r="D267" s="3" t="s">
        <v>134</v>
      </c>
      <c r="E267" s="3"/>
      <c r="F267" s="3" t="s">
        <v>620</v>
      </c>
      <c r="G267" s="3" t="s">
        <v>298</v>
      </c>
      <c r="H267" s="3" t="s">
        <v>228</v>
      </c>
      <c r="I267" s="3" t="s">
        <v>86</v>
      </c>
      <c r="J267" s="3"/>
      <c r="K267" s="10">
        <v>3.6999999999996276</v>
      </c>
      <c r="L267" s="3" t="s">
        <v>73</v>
      </c>
      <c r="M267" s="41">
        <v>4.2000000000000003E-2</v>
      </c>
      <c r="N267" s="41">
        <v>2.9100000000000976E-2</v>
      </c>
      <c r="O267" s="10">
        <v>666914.18671100005</v>
      </c>
      <c r="P267" s="10">
        <v>104.83</v>
      </c>
      <c r="Q267" s="10">
        <v>699.12614193000002</v>
      </c>
      <c r="R267" s="41">
        <v>2.3731911846523383E-3</v>
      </c>
      <c r="S267" s="41">
        <v>9.9530611747501805E-4</v>
      </c>
      <c r="T267" s="41">
        <f>Q267/'סכום נכסי הקרן'!$C$42</f>
        <v>1.530104429308405E-4</v>
      </c>
    </row>
    <row r="268" spans="2:20" ht="15" x14ac:dyDescent="0.25">
      <c r="B268" s="11" t="s">
        <v>884</v>
      </c>
      <c r="C268" s="3" t="s">
        <v>885</v>
      </c>
      <c r="D268" s="3" t="s">
        <v>134</v>
      </c>
      <c r="E268" s="3"/>
      <c r="F268" s="3" t="s">
        <v>886</v>
      </c>
      <c r="G268" s="3" t="s">
        <v>577</v>
      </c>
      <c r="H268" s="3" t="s">
        <v>228</v>
      </c>
      <c r="I268" s="3" t="s">
        <v>86</v>
      </c>
      <c r="J268" s="3"/>
      <c r="K268" s="10">
        <v>3.2800000000000193</v>
      </c>
      <c r="L268" s="3" t="s">
        <v>73</v>
      </c>
      <c r="M268" s="41">
        <v>4.5199999999999997E-2</v>
      </c>
      <c r="N268" s="41">
        <v>2.5199999999999976E-2</v>
      </c>
      <c r="O268" s="10">
        <v>666914.18671100005</v>
      </c>
      <c r="P268" s="10">
        <v>106.7</v>
      </c>
      <c r="Q268" s="10">
        <v>711.59743722099995</v>
      </c>
      <c r="R268" s="41">
        <v>1.626619967587805E-3</v>
      </c>
      <c r="S268" s="41">
        <v>1.0130607911333412E-3</v>
      </c>
      <c r="T268" s="41">
        <f>Q268/'סכום נכסי הקרן'!$C$42</f>
        <v>1.5573990518657785E-4</v>
      </c>
    </row>
    <row r="269" spans="2:20" ht="15" x14ac:dyDescent="0.25">
      <c r="B269" s="11" t="s">
        <v>887</v>
      </c>
      <c r="C269" s="3" t="s">
        <v>888</v>
      </c>
      <c r="D269" s="3" t="s">
        <v>134</v>
      </c>
      <c r="E269" s="3"/>
      <c r="F269" s="3" t="s">
        <v>889</v>
      </c>
      <c r="G269" s="3" t="s">
        <v>298</v>
      </c>
      <c r="H269" s="3" t="s">
        <v>228</v>
      </c>
      <c r="I269" s="3" t="s">
        <v>86</v>
      </c>
      <c r="J269" s="3"/>
      <c r="K269" s="10">
        <v>3.4799999999945004</v>
      </c>
      <c r="L269" s="3" t="s">
        <v>73</v>
      </c>
      <c r="M269" s="41">
        <v>6.8000000000000005E-2</v>
      </c>
      <c r="N269" s="41">
        <v>6.9799999999983348E-2</v>
      </c>
      <c r="O269" s="10">
        <v>81630.296453000003</v>
      </c>
      <c r="P269" s="10">
        <v>101.47</v>
      </c>
      <c r="Q269" s="10">
        <v>82.830261811</v>
      </c>
      <c r="R269" s="41">
        <v>5.1018935283124998E-4</v>
      </c>
      <c r="S269" s="41">
        <v>1.1792073182238424E-4</v>
      </c>
      <c r="T269" s="41">
        <f>Q269/'סכום נכסי הקרן'!$C$42</f>
        <v>1.8128195024707809E-5</v>
      </c>
    </row>
    <row r="270" spans="2:20" ht="15" x14ac:dyDescent="0.25">
      <c r="B270" s="11" t="s">
        <v>890</v>
      </c>
      <c r="C270" s="3" t="s">
        <v>891</v>
      </c>
      <c r="D270" s="3" t="s">
        <v>134</v>
      </c>
      <c r="E270" s="3"/>
      <c r="F270" s="3" t="s">
        <v>889</v>
      </c>
      <c r="G270" s="3" t="s">
        <v>298</v>
      </c>
      <c r="H270" s="3" t="s">
        <v>228</v>
      </c>
      <c r="I270" s="3" t="s">
        <v>86</v>
      </c>
      <c r="J270" s="3"/>
      <c r="K270" s="10">
        <v>4.9400000000010724</v>
      </c>
      <c r="L270" s="3" t="s">
        <v>73</v>
      </c>
      <c r="M270" s="41">
        <v>4.5999999999999999E-2</v>
      </c>
      <c r="N270" s="41">
        <v>5.0699999999982363E-2</v>
      </c>
      <c r="O270" s="10">
        <v>277926.45025300002</v>
      </c>
      <c r="P270" s="10">
        <v>99.18</v>
      </c>
      <c r="Q270" s="10">
        <v>275.64745342099997</v>
      </c>
      <c r="R270" s="41">
        <v>1.1580268760541669E-3</v>
      </c>
      <c r="S270" s="41">
        <v>3.9242359883576064E-4</v>
      </c>
      <c r="T270" s="41">
        <f>Q270/'סכום נכסי הקרן'!$C$42</f>
        <v>6.0328081602373258E-5</v>
      </c>
    </row>
    <row r="271" spans="2:20" ht="15" x14ac:dyDescent="0.25">
      <c r="B271" s="11" t="s">
        <v>892</v>
      </c>
      <c r="C271" s="3" t="s">
        <v>893</v>
      </c>
      <c r="D271" s="3" t="s">
        <v>134</v>
      </c>
      <c r="E271" s="3"/>
      <c r="F271" s="3" t="s">
        <v>628</v>
      </c>
      <c r="G271" s="3" t="s">
        <v>298</v>
      </c>
      <c r="H271" s="3" t="s">
        <v>228</v>
      </c>
      <c r="I271" s="3" t="s">
        <v>72</v>
      </c>
      <c r="J271" s="3"/>
      <c r="K271" s="10">
        <v>5.6999999999989441</v>
      </c>
      <c r="L271" s="3" t="s">
        <v>73</v>
      </c>
      <c r="M271" s="41">
        <v>6.1669000000000002E-2</v>
      </c>
      <c r="N271" s="41">
        <v>4.1299999999989068E-2</v>
      </c>
      <c r="O271" s="10">
        <v>333457.09335600003</v>
      </c>
      <c r="P271" s="10">
        <v>108.93</v>
      </c>
      <c r="Q271" s="10">
        <v>363.23481179200002</v>
      </c>
      <c r="R271" s="41">
        <v>3.230641205964134E-3</v>
      </c>
      <c r="S271" s="41">
        <v>5.1711673841637381E-4</v>
      </c>
      <c r="T271" s="41">
        <f>Q271/'סכום נכסי הקרן'!$C$42</f>
        <v>7.9497412708333859E-5</v>
      </c>
    </row>
    <row r="272" spans="2:20" ht="15" x14ac:dyDescent="0.25">
      <c r="B272" s="11" t="s">
        <v>894</v>
      </c>
      <c r="C272" s="3" t="s">
        <v>895</v>
      </c>
      <c r="D272" s="3" t="s">
        <v>134</v>
      </c>
      <c r="E272" s="3"/>
      <c r="F272" s="3" t="s">
        <v>628</v>
      </c>
      <c r="G272" s="3" t="s">
        <v>298</v>
      </c>
      <c r="H272" s="3" t="s">
        <v>228</v>
      </c>
      <c r="I272" s="3" t="s">
        <v>72</v>
      </c>
      <c r="J272" s="3"/>
      <c r="K272" s="10">
        <v>3.800000000000928</v>
      </c>
      <c r="L272" s="3" t="s">
        <v>73</v>
      </c>
      <c r="M272" s="41">
        <v>6.4899999999999999E-2</v>
      </c>
      <c r="N272" s="41">
        <v>3.3499999999986867E-2</v>
      </c>
      <c r="O272" s="10">
        <v>333457.09335600003</v>
      </c>
      <c r="P272" s="10">
        <v>111.05</v>
      </c>
      <c r="Q272" s="10">
        <v>370.30410217099995</v>
      </c>
      <c r="R272" s="41">
        <v>7.9325464889433439E-4</v>
      </c>
      <c r="S272" s="41">
        <v>5.2718088498225981E-4</v>
      </c>
      <c r="T272" s="41">
        <f>Q272/'סכום נכסי הקרן'!$C$42</f>
        <v>8.1044594521778072E-5</v>
      </c>
    </row>
    <row r="273" spans="2:20" ht="15" x14ac:dyDescent="0.25">
      <c r="B273" s="11" t="s">
        <v>896</v>
      </c>
      <c r="C273" s="3" t="s">
        <v>897</v>
      </c>
      <c r="D273" s="3" t="s">
        <v>134</v>
      </c>
      <c r="E273" s="3"/>
      <c r="F273" s="3" t="s">
        <v>898</v>
      </c>
      <c r="G273" s="3" t="s">
        <v>298</v>
      </c>
      <c r="H273" s="3" t="s">
        <v>228</v>
      </c>
      <c r="I273" s="3" t="s">
        <v>86</v>
      </c>
      <c r="J273" s="3"/>
      <c r="K273" s="10">
        <v>2.9099999999994708</v>
      </c>
      <c r="L273" s="3" t="s">
        <v>73</v>
      </c>
      <c r="M273" s="41">
        <v>6.3299999999999995E-2</v>
      </c>
      <c r="N273" s="41">
        <v>6.5699999999996747E-2</v>
      </c>
      <c r="O273" s="10">
        <v>500185.64003399998</v>
      </c>
      <c r="P273" s="10">
        <v>101.91</v>
      </c>
      <c r="Q273" s="10">
        <v>509.73918575800002</v>
      </c>
      <c r="R273" s="41">
        <v>2.1209315067611399E-3</v>
      </c>
      <c r="S273" s="41">
        <v>7.256866815208722E-4</v>
      </c>
      <c r="T273" s="41">
        <f>Q273/'סכום נכסי הקרן'!$C$42</f>
        <v>1.1156129618715767E-4</v>
      </c>
    </row>
    <row r="274" spans="2:20" ht="15" x14ac:dyDescent="0.25">
      <c r="B274" s="11" t="s">
        <v>899</v>
      </c>
      <c r="C274" s="3" t="s">
        <v>900</v>
      </c>
      <c r="D274" s="3" t="s">
        <v>134</v>
      </c>
      <c r="E274" s="3"/>
      <c r="F274" s="3" t="s">
        <v>901</v>
      </c>
      <c r="G274" s="3" t="s">
        <v>298</v>
      </c>
      <c r="H274" s="3" t="s">
        <v>228</v>
      </c>
      <c r="I274" s="3" t="s">
        <v>86</v>
      </c>
      <c r="J274" s="3"/>
      <c r="K274" s="10">
        <v>2.1400000000005757</v>
      </c>
      <c r="L274" s="3" t="s">
        <v>73</v>
      </c>
      <c r="M274" s="41">
        <v>4.9000000000000002E-2</v>
      </c>
      <c r="N274" s="41">
        <v>2.6099999999993712E-2</v>
      </c>
      <c r="O274" s="10">
        <v>743609.31818299997</v>
      </c>
      <c r="P274" s="10">
        <v>106.2</v>
      </c>
      <c r="Q274" s="10">
        <v>789.7130959110001</v>
      </c>
      <c r="R274" s="41">
        <v>5.9488745454639993E-3</v>
      </c>
      <c r="S274" s="41">
        <v>1.124269610689301E-3</v>
      </c>
      <c r="T274" s="41">
        <f>Q274/'סכום נכסי הקרן'!$C$42</f>
        <v>1.7283626422558517E-4</v>
      </c>
    </row>
    <row r="275" spans="2:20" ht="15" x14ac:dyDescent="0.25">
      <c r="B275" s="11" t="s">
        <v>902</v>
      </c>
      <c r="C275" s="3" t="s">
        <v>903</v>
      </c>
      <c r="D275" s="3" t="s">
        <v>134</v>
      </c>
      <c r="E275" s="3"/>
      <c r="F275" s="3" t="s">
        <v>639</v>
      </c>
      <c r="G275" s="3" t="s">
        <v>363</v>
      </c>
      <c r="H275" s="3" t="s">
        <v>640</v>
      </c>
      <c r="I275" s="3" t="s">
        <v>72</v>
      </c>
      <c r="J275" s="3"/>
      <c r="K275" s="10">
        <v>2.9900000000012255</v>
      </c>
      <c r="L275" s="3" t="s">
        <v>73</v>
      </c>
      <c r="M275" s="41">
        <v>0.06</v>
      </c>
      <c r="N275" s="41">
        <v>2.940000000000495E-2</v>
      </c>
      <c r="O275" s="10">
        <v>447964.59192899999</v>
      </c>
      <c r="P275" s="10">
        <v>109.32</v>
      </c>
      <c r="Q275" s="10">
        <v>485.53986203299996</v>
      </c>
      <c r="R275" s="41">
        <v>7.2782333358094287E-4</v>
      </c>
      <c r="S275" s="41">
        <v>6.9123548094673828E-4</v>
      </c>
      <c r="T275" s="41">
        <f>Q275/'סכום נכסי הקרן'!$C$42</f>
        <v>1.0626504273628931E-4</v>
      </c>
    </row>
    <row r="276" spans="2:20" ht="15" x14ac:dyDescent="0.25">
      <c r="B276" s="11" t="s">
        <v>904</v>
      </c>
      <c r="C276" s="3" t="s">
        <v>905</v>
      </c>
      <c r="D276" s="3" t="s">
        <v>134</v>
      </c>
      <c r="E276" s="3"/>
      <c r="F276" s="3" t="s">
        <v>906</v>
      </c>
      <c r="G276" s="3" t="s">
        <v>298</v>
      </c>
      <c r="H276" s="3" t="s">
        <v>640</v>
      </c>
      <c r="I276" s="3" t="s">
        <v>72</v>
      </c>
      <c r="J276" s="3"/>
      <c r="K276" s="10">
        <v>4.5299999999968721</v>
      </c>
      <c r="L276" s="3" t="s">
        <v>73</v>
      </c>
      <c r="M276" s="41">
        <v>5.0499999999999996E-2</v>
      </c>
      <c r="N276" s="41">
        <v>3.1299999999974654E-2</v>
      </c>
      <c r="O276" s="10">
        <v>106457.29980399999</v>
      </c>
      <c r="P276" s="10">
        <v>111.16</v>
      </c>
      <c r="Q276" s="10">
        <v>118.33793454299999</v>
      </c>
      <c r="R276" s="41">
        <v>1.6505007721550388E-3</v>
      </c>
      <c r="S276" s="41">
        <v>1.6847098558617354E-4</v>
      </c>
      <c r="T276" s="41">
        <f>Q276/'סכום נכסי הקרן'!$C$42</f>
        <v>2.5899388814097865E-5</v>
      </c>
    </row>
    <row r="277" spans="2:20" ht="15" x14ac:dyDescent="0.25">
      <c r="B277" s="11" t="s">
        <v>907</v>
      </c>
      <c r="C277" s="3" t="s">
        <v>908</v>
      </c>
      <c r="D277" s="3" t="s">
        <v>134</v>
      </c>
      <c r="E277" s="3"/>
      <c r="F277" s="3" t="s">
        <v>909</v>
      </c>
      <c r="G277" s="3" t="s">
        <v>298</v>
      </c>
      <c r="H277" s="3" t="s">
        <v>640</v>
      </c>
      <c r="I277" s="3" t="s">
        <v>72</v>
      </c>
      <c r="J277" s="3"/>
      <c r="K277" s="10">
        <v>2.320000000000479</v>
      </c>
      <c r="L277" s="3" t="s">
        <v>73</v>
      </c>
      <c r="M277" s="41">
        <v>0.06</v>
      </c>
      <c r="N277" s="41">
        <v>4.5499999999991686E-2</v>
      </c>
      <c r="O277" s="10">
        <v>491540.33139399998</v>
      </c>
      <c r="P277" s="10">
        <v>104.46</v>
      </c>
      <c r="Q277" s="10">
        <v>513.46303016800005</v>
      </c>
      <c r="R277" s="41">
        <v>4.9154033139399995E-3</v>
      </c>
      <c r="S277" s="41">
        <v>7.3098810697117282E-4</v>
      </c>
      <c r="T277" s="41">
        <f>Q277/'סכום נכסי הקרן'!$C$42</f>
        <v>1.1237629515287607E-4</v>
      </c>
    </row>
    <row r="278" spans="2:20" ht="15" x14ac:dyDescent="0.25">
      <c r="B278" s="11" t="s">
        <v>910</v>
      </c>
      <c r="C278" s="3" t="s">
        <v>911</v>
      </c>
      <c r="D278" s="3" t="s">
        <v>134</v>
      </c>
      <c r="E278" s="3"/>
      <c r="F278" s="3" t="s">
        <v>912</v>
      </c>
      <c r="G278" s="3" t="s">
        <v>298</v>
      </c>
      <c r="H278" s="3" t="s">
        <v>640</v>
      </c>
      <c r="I278" s="3" t="s">
        <v>86</v>
      </c>
      <c r="J278" s="3"/>
      <c r="K278" s="10">
        <v>2.1699999999996971</v>
      </c>
      <c r="L278" s="3" t="s">
        <v>73</v>
      </c>
      <c r="M278" s="41">
        <v>5.5E-2</v>
      </c>
      <c r="N278" s="41">
        <v>3.6299999999994531E-2</v>
      </c>
      <c r="O278" s="10">
        <v>750278.46004999999</v>
      </c>
      <c r="P278" s="10">
        <v>106.44</v>
      </c>
      <c r="Q278" s="10">
        <v>798.59639287800007</v>
      </c>
      <c r="R278" s="41">
        <v>4.0640167919724834E-3</v>
      </c>
      <c r="S278" s="41">
        <v>1.1369162552421629E-3</v>
      </c>
      <c r="T278" s="41">
        <f>Q278/'סכום נכסי הקרן'!$C$42</f>
        <v>1.7478045873082078E-4</v>
      </c>
    </row>
    <row r="279" spans="2:20" ht="15" x14ac:dyDescent="0.25">
      <c r="B279" s="11" t="s">
        <v>913</v>
      </c>
      <c r="C279" s="3" t="s">
        <v>914</v>
      </c>
      <c r="D279" s="3" t="s">
        <v>134</v>
      </c>
      <c r="E279" s="3"/>
      <c r="F279" s="3" t="s">
        <v>915</v>
      </c>
      <c r="G279" s="3" t="s">
        <v>298</v>
      </c>
      <c r="H279" s="3" t="s">
        <v>660</v>
      </c>
      <c r="I279" s="3" t="s">
        <v>72</v>
      </c>
      <c r="J279" s="3"/>
      <c r="K279" s="10">
        <v>1.4900000000012708</v>
      </c>
      <c r="L279" s="3" t="s">
        <v>73</v>
      </c>
      <c r="M279" s="41">
        <v>0.06</v>
      </c>
      <c r="N279" s="41">
        <v>2.9799999999990594E-2</v>
      </c>
      <c r="O279" s="10">
        <v>270727.80920000002</v>
      </c>
      <c r="P279" s="10">
        <v>106.06</v>
      </c>
      <c r="Q279" s="10">
        <v>287.133914533</v>
      </c>
      <c r="R279" s="41">
        <v>3.2485712818359084E-3</v>
      </c>
      <c r="S279" s="41">
        <v>4.0877622009714268E-4</v>
      </c>
      <c r="T279" s="41">
        <f>Q279/'סכום נכסי הקרן'!$C$42</f>
        <v>6.2842003478621707E-5</v>
      </c>
    </row>
    <row r="280" spans="2:20" ht="15" x14ac:dyDescent="0.25">
      <c r="B280" s="11" t="s">
        <v>916</v>
      </c>
      <c r="C280" s="3" t="s">
        <v>917</v>
      </c>
      <c r="D280" s="3" t="s">
        <v>134</v>
      </c>
      <c r="E280" s="3"/>
      <c r="F280" s="3" t="s">
        <v>667</v>
      </c>
      <c r="G280" s="3" t="s">
        <v>444</v>
      </c>
      <c r="H280" s="3" t="s">
        <v>664</v>
      </c>
      <c r="I280" s="3" t="s">
        <v>72</v>
      </c>
      <c r="J280" s="3"/>
      <c r="K280" s="10">
        <v>9.9999999830932083E-3</v>
      </c>
      <c r="L280" s="3" t="s">
        <v>73</v>
      </c>
      <c r="M280" s="41">
        <v>6.3500000000000001E-2</v>
      </c>
      <c r="N280" s="41">
        <v>0.28649999999997794</v>
      </c>
      <c r="O280" s="10">
        <v>30911.473888</v>
      </c>
      <c r="P280" s="10">
        <v>106.13</v>
      </c>
      <c r="Q280" s="10">
        <v>32.806347156000001</v>
      </c>
      <c r="R280" s="41">
        <v>3.9453061758774732E-3</v>
      </c>
      <c r="S280" s="41">
        <v>4.670453021000791E-5</v>
      </c>
      <c r="T280" s="41">
        <f>Q280/'סכום נכסי הקרן'!$C$42</f>
        <v>7.1799828503410164E-6</v>
      </c>
    </row>
    <row r="281" spans="2:20" ht="15" x14ac:dyDescent="0.25">
      <c r="B281" s="11" t="s">
        <v>918</v>
      </c>
      <c r="C281" s="3" t="s">
        <v>919</v>
      </c>
      <c r="D281" s="3" t="s">
        <v>134</v>
      </c>
      <c r="E281" s="3"/>
      <c r="F281" s="3" t="s">
        <v>667</v>
      </c>
      <c r="G281" s="3" t="s">
        <v>444</v>
      </c>
      <c r="H281" s="3" t="s">
        <v>664</v>
      </c>
      <c r="I281" s="3" t="s">
        <v>72</v>
      </c>
      <c r="J281" s="3"/>
      <c r="K281" s="10">
        <v>1.0200000000002367</v>
      </c>
      <c r="L281" s="3" t="s">
        <v>73</v>
      </c>
      <c r="M281" s="41">
        <v>6.7000000000000004E-2</v>
      </c>
      <c r="N281" s="41">
        <v>1.5199999999995868E-2</v>
      </c>
      <c r="O281" s="10">
        <v>2330400.8365879999</v>
      </c>
      <c r="P281" s="10">
        <v>105.06</v>
      </c>
      <c r="Q281" s="10">
        <v>2380.9372401169994</v>
      </c>
      <c r="R281" s="41">
        <v>1.0483175506153793E-2</v>
      </c>
      <c r="S281" s="41">
        <v>3.3896049057336036E-3</v>
      </c>
      <c r="T281" s="41">
        <f>Q281/'סכום נכסי הקרן'!$C$42</f>
        <v>5.2109088739712918E-4</v>
      </c>
    </row>
    <row r="282" spans="2:20" ht="15" x14ac:dyDescent="0.25">
      <c r="B282" s="11" t="s">
        <v>920</v>
      </c>
      <c r="C282" s="3" t="s">
        <v>921</v>
      </c>
      <c r="D282" s="3" t="s">
        <v>134</v>
      </c>
      <c r="E282" s="3"/>
      <c r="F282" s="3" t="s">
        <v>678</v>
      </c>
      <c r="G282" s="3" t="s">
        <v>444</v>
      </c>
      <c r="H282" s="3" t="s">
        <v>679</v>
      </c>
      <c r="I282" s="3" t="s">
        <v>72</v>
      </c>
      <c r="J282" s="3"/>
      <c r="K282" s="10">
        <v>1.4100000000001724</v>
      </c>
      <c r="L282" s="3" t="s">
        <v>73</v>
      </c>
      <c r="M282" s="41">
        <v>6.6000000000000003E-2</v>
      </c>
      <c r="N282" s="41">
        <v>9.1999999999989285E-2</v>
      </c>
      <c r="O282" s="10">
        <v>602535.29665100004</v>
      </c>
      <c r="P282" s="10">
        <v>96.99</v>
      </c>
      <c r="Q282" s="10">
        <v>584.398984165</v>
      </c>
      <c r="R282" s="41">
        <v>2.8677021388049586E-3</v>
      </c>
      <c r="S282" s="41">
        <v>8.319755893834807E-4</v>
      </c>
      <c r="T282" s="41">
        <f>Q282/'סכום נכסי הקרן'!$C$42</f>
        <v>1.2790130714976608E-4</v>
      </c>
    </row>
    <row r="283" spans="2:20" ht="15" x14ac:dyDescent="0.25">
      <c r="B283" s="11" t="s">
        <v>922</v>
      </c>
      <c r="C283" s="3" t="s">
        <v>923</v>
      </c>
      <c r="D283" s="3" t="s">
        <v>134</v>
      </c>
      <c r="E283" s="3"/>
      <c r="F283" s="3" t="s">
        <v>924</v>
      </c>
      <c r="G283" s="3" t="s">
        <v>298</v>
      </c>
      <c r="H283" s="3" t="s">
        <v>88</v>
      </c>
      <c r="I283" s="3" t="s">
        <v>702</v>
      </c>
      <c r="J283" s="3"/>
      <c r="K283" s="10">
        <v>1.8800000000007318</v>
      </c>
      <c r="L283" s="3" t="s">
        <v>73</v>
      </c>
      <c r="M283" s="41">
        <v>6.0164000000000002E-2</v>
      </c>
      <c r="N283" s="41">
        <v>2.5799999999997304E-2</v>
      </c>
      <c r="O283" s="10">
        <v>602642.526449</v>
      </c>
      <c r="P283" s="10">
        <v>106.75</v>
      </c>
      <c r="Q283" s="10">
        <v>643.32089691099998</v>
      </c>
      <c r="R283" s="41">
        <v>2.1402835045098959E-3</v>
      </c>
      <c r="S283" s="41">
        <v>9.1585936470266313E-4</v>
      </c>
      <c r="T283" s="41">
        <f>Q283/'סכום נכסי הקרן'!$C$42</f>
        <v>1.407969313109643E-4</v>
      </c>
    </row>
    <row r="284" spans="2:20" ht="15" x14ac:dyDescent="0.25">
      <c r="B284" s="11" t="s">
        <v>925</v>
      </c>
      <c r="C284" s="3" t="s">
        <v>926</v>
      </c>
      <c r="D284" s="3" t="s">
        <v>134</v>
      </c>
      <c r="E284" s="3"/>
      <c r="F284" s="3" t="s">
        <v>927</v>
      </c>
      <c r="G284" s="3" t="s">
        <v>444</v>
      </c>
      <c r="H284" s="3" t="s">
        <v>88</v>
      </c>
      <c r="I284" s="3" t="s">
        <v>702</v>
      </c>
      <c r="J284" s="3"/>
      <c r="K284" s="10">
        <v>1.83000000000007</v>
      </c>
      <c r="L284" s="3" t="s">
        <v>73</v>
      </c>
      <c r="M284" s="41">
        <v>6.8000000000000005E-2</v>
      </c>
      <c r="N284" s="41">
        <v>2.9800000000004032E-2</v>
      </c>
      <c r="O284" s="10">
        <v>632097.76486600004</v>
      </c>
      <c r="P284" s="10">
        <v>107.61</v>
      </c>
      <c r="Q284" s="10">
        <v>680.20040478800001</v>
      </c>
      <c r="R284" s="41">
        <v>7.0725016768411397E-3</v>
      </c>
      <c r="S284" s="41">
        <v>9.6836262212358437E-4</v>
      </c>
      <c r="T284" s="41">
        <f>Q284/'סכום נכסי הקרן'!$C$42</f>
        <v>1.4886836434271065E-4</v>
      </c>
    </row>
    <row r="285" spans="2:20" ht="15" x14ac:dyDescent="0.25">
      <c r="B285" s="11" t="s">
        <v>928</v>
      </c>
      <c r="C285" s="3" t="s">
        <v>929</v>
      </c>
      <c r="D285" s="3" t="s">
        <v>134</v>
      </c>
      <c r="E285" s="3"/>
      <c r="F285" s="3" t="s">
        <v>719</v>
      </c>
      <c r="G285" s="3" t="s">
        <v>720</v>
      </c>
      <c r="H285" s="3" t="s">
        <v>88</v>
      </c>
      <c r="I285" s="3" t="s">
        <v>702</v>
      </c>
      <c r="J285" s="3"/>
      <c r="K285" s="10">
        <v>6.0000000001363955E-2</v>
      </c>
      <c r="L285" s="3" t="s">
        <v>73</v>
      </c>
      <c r="M285" s="41">
        <v>7.1900000000000006E-2</v>
      </c>
      <c r="N285" s="41">
        <v>5.9000000000120857E-3</v>
      </c>
      <c r="O285" s="10">
        <v>158249.98592599999</v>
      </c>
      <c r="P285" s="10">
        <v>103.56</v>
      </c>
      <c r="Q285" s="10">
        <v>163.883685496</v>
      </c>
      <c r="R285" s="41">
        <v>1.5085658035127421E-3</v>
      </c>
      <c r="S285" s="41">
        <v>2.3331188028276093E-4</v>
      </c>
      <c r="T285" s="41">
        <f>Q285/'סכום נכסי הקרן'!$C$42</f>
        <v>3.5867512031029508E-5</v>
      </c>
    </row>
    <row r="286" spans="2:20" ht="15" x14ac:dyDescent="0.25">
      <c r="B286" s="11" t="s">
        <v>930</v>
      </c>
      <c r="C286" s="3" t="s">
        <v>931</v>
      </c>
      <c r="D286" s="3" t="s">
        <v>134</v>
      </c>
      <c r="E286" s="3"/>
      <c r="F286" s="3" t="s">
        <v>723</v>
      </c>
      <c r="G286" s="3" t="s">
        <v>315</v>
      </c>
      <c r="H286" s="3" t="s">
        <v>88</v>
      </c>
      <c r="I286" s="3" t="s">
        <v>702</v>
      </c>
      <c r="J286" s="3"/>
      <c r="K286" s="10">
        <v>1.8200000007025166</v>
      </c>
      <c r="L286" s="3" t="s">
        <v>73</v>
      </c>
      <c r="M286" s="41">
        <v>5.45E-2</v>
      </c>
      <c r="N286" s="41">
        <v>3.7700000005805916E-2</v>
      </c>
      <c r="O286" s="10">
        <v>632.90156300000001</v>
      </c>
      <c r="P286" s="10">
        <v>103.23</v>
      </c>
      <c r="Q286" s="10">
        <v>0.65334415000000001</v>
      </c>
      <c r="R286" s="41">
        <v>3.0330595631235692E-6</v>
      </c>
      <c r="S286" s="41">
        <v>9.3012889993838175E-7</v>
      </c>
      <c r="T286" s="41">
        <f>Q286/'סכום נכסי הקרן'!$C$42</f>
        <v>1.429906161165732E-7</v>
      </c>
    </row>
    <row r="287" spans="2:20" ht="15" x14ac:dyDescent="0.25">
      <c r="B287" s="11" t="s">
        <v>932</v>
      </c>
      <c r="C287" s="3" t="s">
        <v>933</v>
      </c>
      <c r="D287" s="3" t="s">
        <v>134</v>
      </c>
      <c r="E287" s="3"/>
      <c r="F287" s="3" t="s">
        <v>934</v>
      </c>
      <c r="G287" s="3" t="s">
        <v>298</v>
      </c>
      <c r="H287" s="3" t="s">
        <v>88</v>
      </c>
      <c r="I287" s="3" t="s">
        <v>702</v>
      </c>
      <c r="J287" s="3"/>
      <c r="K287" s="10">
        <v>5.7599999999991187</v>
      </c>
      <c r="L287" s="3" t="s">
        <v>73</v>
      </c>
      <c r="M287" s="41">
        <v>0.01</v>
      </c>
      <c r="N287" s="41">
        <v>8.3599999999979607E-2</v>
      </c>
      <c r="O287" s="10">
        <v>302564.94630700001</v>
      </c>
      <c r="P287" s="10">
        <v>66.489999999999995</v>
      </c>
      <c r="Q287" s="10">
        <v>201.175432707</v>
      </c>
      <c r="R287" s="41">
        <v>1.7615052327715193E-3</v>
      </c>
      <c r="S287" s="41">
        <v>2.8640201939267361E-4</v>
      </c>
      <c r="T287" s="41">
        <f>Q287/'סכום נכסי הקרן'!$C$42</f>
        <v>4.4029167583871593E-5</v>
      </c>
    </row>
    <row r="288" spans="2:20" ht="15" x14ac:dyDescent="0.25">
      <c r="B288" s="11" t="s">
        <v>935</v>
      </c>
      <c r="C288" s="3" t="s">
        <v>936</v>
      </c>
      <c r="D288" s="3" t="s">
        <v>134</v>
      </c>
      <c r="E288" s="3"/>
      <c r="F288" s="3" t="s">
        <v>937</v>
      </c>
      <c r="G288" s="3" t="s">
        <v>363</v>
      </c>
      <c r="H288" s="3" t="s">
        <v>88</v>
      </c>
      <c r="I288" s="3" t="s">
        <v>702</v>
      </c>
      <c r="J288" s="3"/>
      <c r="K288" s="10">
        <v>5.5899245724299123</v>
      </c>
      <c r="L288" s="3" t="s">
        <v>73</v>
      </c>
      <c r="M288" s="41">
        <v>3.4518E-2</v>
      </c>
      <c r="N288" s="41">
        <v>0.34780003544618426</v>
      </c>
      <c r="O288" s="10">
        <v>4.6018000000000003E-2</v>
      </c>
      <c r="P288" s="10">
        <v>25.21</v>
      </c>
      <c r="Q288" s="10">
        <v>1.2004999999999999E-5</v>
      </c>
      <c r="R288" s="41">
        <v>7.8822618304651658E-11</v>
      </c>
      <c r="S288" s="41">
        <v>1.7090835578401171E-11</v>
      </c>
      <c r="T288" s="41">
        <f>Q288/'סכום נכסי הקרן'!$C$42</f>
        <v>2.6274090714357218E-12</v>
      </c>
    </row>
    <row r="289" spans="2:20" ht="15" x14ac:dyDescent="0.25">
      <c r="B289" s="11" t="s">
        <v>938</v>
      </c>
      <c r="C289" s="3" t="s">
        <v>939</v>
      </c>
      <c r="D289" s="3" t="s">
        <v>134</v>
      </c>
      <c r="E289" s="3"/>
      <c r="F289" s="3" t="s">
        <v>940</v>
      </c>
      <c r="G289" s="3" t="s">
        <v>720</v>
      </c>
      <c r="H289" s="3" t="s">
        <v>88</v>
      </c>
      <c r="I289" s="3" t="s">
        <v>702</v>
      </c>
      <c r="J289" s="3"/>
      <c r="K289" s="10">
        <v>5.3200000000002943</v>
      </c>
      <c r="L289" s="3" t="s">
        <v>73</v>
      </c>
      <c r="M289" s="41">
        <v>1.67E-2</v>
      </c>
      <c r="N289" s="41">
        <v>6.649999999999949E-2</v>
      </c>
      <c r="O289" s="10">
        <v>1167099.826745</v>
      </c>
      <c r="P289" s="10">
        <v>102.4</v>
      </c>
      <c r="Q289" s="10">
        <v>1195.1102225870002</v>
      </c>
      <c r="R289" s="41">
        <v>1.8897739537020695E-3</v>
      </c>
      <c r="S289" s="41">
        <v>1.7014104383424279E-3</v>
      </c>
      <c r="T289" s="41">
        <f>Q289/'סכום נכסי הקרן'!$C$42</f>
        <v>2.6156130280638478E-4</v>
      </c>
    </row>
    <row r="290" spans="2:20" x14ac:dyDescent="0.2">
      <c r="B290" s="44"/>
      <c r="C290" s="45"/>
      <c r="D290" s="45"/>
      <c r="E290" s="45"/>
      <c r="F290" s="45"/>
      <c r="G290" s="45"/>
      <c r="H290" s="45"/>
      <c r="I290" s="45"/>
      <c r="J290" s="45"/>
      <c r="K290" s="14"/>
      <c r="L290" s="45"/>
      <c r="M290" s="14"/>
      <c r="N290" s="14"/>
      <c r="O290" s="14"/>
      <c r="P290" s="14"/>
      <c r="Q290" s="14"/>
      <c r="R290" s="14"/>
      <c r="S290" s="14"/>
      <c r="T290" s="14"/>
    </row>
    <row r="291" spans="2:20" ht="15" x14ac:dyDescent="0.25">
      <c r="B291" s="9" t="s">
        <v>245</v>
      </c>
      <c r="C291" s="37"/>
      <c r="D291" s="37"/>
      <c r="E291" s="37"/>
      <c r="F291" s="37"/>
      <c r="G291" s="37"/>
      <c r="H291" s="37"/>
      <c r="I291" s="37"/>
      <c r="J291" s="37"/>
      <c r="K291" s="10">
        <v>2.2399999999999998</v>
      </c>
      <c r="L291" s="37"/>
      <c r="M291" s="41"/>
      <c r="N291" s="41">
        <v>-0.01</v>
      </c>
      <c r="O291" s="10"/>
      <c r="P291" s="10"/>
      <c r="Q291" s="10">
        <v>1033.51</v>
      </c>
      <c r="R291" s="41"/>
      <c r="S291" s="41">
        <v>1.4713493943051559E-3</v>
      </c>
      <c r="T291" s="41">
        <f>Q291/'סכום נכסי הקרן'!$C$42</f>
        <v>2.2619354847309731E-4</v>
      </c>
    </row>
    <row r="292" spans="2:20" ht="15" x14ac:dyDescent="0.25">
      <c r="B292" s="11" t="s">
        <v>941</v>
      </c>
      <c r="C292" s="3" t="s">
        <v>942</v>
      </c>
      <c r="D292" s="3" t="s">
        <v>134</v>
      </c>
      <c r="E292" s="3"/>
      <c r="F292" s="3" t="s">
        <v>818</v>
      </c>
      <c r="G292" s="3" t="s">
        <v>598</v>
      </c>
      <c r="H292" s="3" t="s">
        <v>219</v>
      </c>
      <c r="I292" s="3" t="s">
        <v>72</v>
      </c>
      <c r="J292" s="3"/>
      <c r="K292" s="10">
        <v>2.2399999999999998</v>
      </c>
      <c r="L292" s="3" t="s">
        <v>73</v>
      </c>
      <c r="M292" s="41">
        <v>2.7400000000000001E-2</v>
      </c>
      <c r="N292" s="41">
        <v>-0.01</v>
      </c>
      <c r="O292" s="10">
        <v>905000</v>
      </c>
      <c r="P292" s="10">
        <v>114.2</v>
      </c>
      <c r="Q292" s="10">
        <v>1033.51</v>
      </c>
      <c r="R292" s="41">
        <v>7.2399999999999999E-3</v>
      </c>
      <c r="S292" s="41">
        <v>1.4713493943051559E-3</v>
      </c>
      <c r="T292" s="41">
        <f>Q292/'סכום נכסי הקרן'!$C$42</f>
        <v>2.2619354847309731E-4</v>
      </c>
    </row>
    <row r="293" spans="2:20" x14ac:dyDescent="0.2">
      <c r="B293" s="44"/>
      <c r="C293" s="45"/>
      <c r="D293" s="45"/>
      <c r="E293" s="45"/>
      <c r="F293" s="45"/>
      <c r="G293" s="45"/>
      <c r="H293" s="45"/>
      <c r="I293" s="45"/>
      <c r="J293" s="45"/>
      <c r="K293" s="14"/>
      <c r="L293" s="45"/>
      <c r="M293" s="14"/>
      <c r="N293" s="14"/>
      <c r="O293" s="14"/>
      <c r="P293" s="14"/>
      <c r="Q293" s="14"/>
      <c r="R293" s="14"/>
      <c r="S293" s="14"/>
      <c r="T293" s="14"/>
    </row>
    <row r="294" spans="2:20" ht="15" x14ac:dyDescent="0.25">
      <c r="B294" s="9" t="s">
        <v>943</v>
      </c>
      <c r="C294" s="37"/>
      <c r="D294" s="37"/>
      <c r="E294" s="37"/>
      <c r="F294" s="37"/>
      <c r="G294" s="37"/>
      <c r="H294" s="37"/>
      <c r="I294" s="37"/>
      <c r="J294" s="37"/>
      <c r="K294" s="10">
        <v>0</v>
      </c>
      <c r="L294" s="37"/>
      <c r="M294" s="41"/>
      <c r="N294" s="41">
        <v>0</v>
      </c>
      <c r="O294" s="10"/>
      <c r="P294" s="10"/>
      <c r="Q294" s="10">
        <v>0</v>
      </c>
      <c r="R294" s="41"/>
      <c r="S294" s="41">
        <v>0</v>
      </c>
      <c r="T294" s="41">
        <f>Q294/'סכום נכסי הקרן'!$C$42</f>
        <v>0</v>
      </c>
    </row>
    <row r="295" spans="2:20" ht="15" x14ac:dyDescent="0.25">
      <c r="B295" s="11"/>
      <c r="C295" s="3"/>
      <c r="D295" s="3" t="s">
        <v>87</v>
      </c>
      <c r="E295" s="3" t="s">
        <v>87</v>
      </c>
      <c r="F295" s="3" t="s">
        <v>87</v>
      </c>
      <c r="G295" s="3" t="s">
        <v>87</v>
      </c>
      <c r="H295" s="3"/>
      <c r="I295" s="3"/>
      <c r="J295" s="3" t="s">
        <v>87</v>
      </c>
      <c r="K295" s="10">
        <v>0</v>
      </c>
      <c r="L295" s="3" t="s">
        <v>87</v>
      </c>
      <c r="M295" s="41">
        <v>0</v>
      </c>
      <c r="N295" s="41">
        <v>0</v>
      </c>
      <c r="O295" s="10">
        <v>0</v>
      </c>
      <c r="P295" s="10">
        <v>0</v>
      </c>
      <c r="Q295" s="10">
        <v>0</v>
      </c>
      <c r="R295" s="41">
        <v>0</v>
      </c>
      <c r="S295" s="41">
        <v>0</v>
      </c>
      <c r="T295" s="41">
        <f>Q295/'סכום נכסי הקרן'!$C$42</f>
        <v>0</v>
      </c>
    </row>
    <row r="296" spans="2:20" x14ac:dyDescent="0.2">
      <c r="B296" s="44"/>
      <c r="C296" s="45"/>
      <c r="D296" s="45"/>
      <c r="E296" s="45"/>
      <c r="F296" s="45"/>
      <c r="G296" s="45"/>
      <c r="H296" s="45"/>
      <c r="I296" s="45"/>
      <c r="J296" s="45"/>
      <c r="K296" s="14"/>
      <c r="L296" s="45"/>
      <c r="M296" s="14"/>
      <c r="N296" s="14"/>
      <c r="O296" s="14"/>
      <c r="P296" s="14"/>
      <c r="Q296" s="14"/>
      <c r="R296" s="14"/>
      <c r="S296" s="14"/>
      <c r="T296" s="14"/>
    </row>
    <row r="297" spans="2:20" ht="15" x14ac:dyDescent="0.25">
      <c r="B297" s="15" t="s">
        <v>108</v>
      </c>
      <c r="C297" s="37"/>
      <c r="D297" s="37"/>
      <c r="E297" s="37"/>
      <c r="F297" s="37"/>
      <c r="G297" s="37"/>
      <c r="H297" s="37"/>
      <c r="I297" s="37"/>
      <c r="J297" s="37"/>
      <c r="K297" s="10">
        <v>5.6486852740209654</v>
      </c>
      <c r="L297" s="37"/>
      <c r="M297" s="41"/>
      <c r="N297" s="41">
        <v>3.8592074661259093E-2</v>
      </c>
      <c r="O297" s="10"/>
      <c r="P297" s="10"/>
      <c r="Q297" s="10">
        <v>294333.37665678002</v>
      </c>
      <c r="R297" s="41"/>
      <c r="S297" s="41">
        <v>0.41902568477106616</v>
      </c>
      <c r="T297" s="41">
        <f>Q297/'סכום נכסי הקרן'!$C$42</f>
        <v>6.4417674623434493E-2</v>
      </c>
    </row>
    <row r="298" spans="2:20" ht="15" x14ac:dyDescent="0.25">
      <c r="B298" s="9" t="s">
        <v>246</v>
      </c>
      <c r="C298" s="37"/>
      <c r="D298" s="37"/>
      <c r="E298" s="37"/>
      <c r="F298" s="37"/>
      <c r="G298" s="37"/>
      <c r="H298" s="37"/>
      <c r="I298" s="37"/>
      <c r="J298" s="37"/>
      <c r="K298" s="10">
        <v>7.6930616132305794</v>
      </c>
      <c r="L298" s="37"/>
      <c r="M298" s="41"/>
      <c r="N298" s="41">
        <v>4.957870816431352E-2</v>
      </c>
      <c r="O298" s="10"/>
      <c r="P298" s="10"/>
      <c r="Q298" s="10">
        <v>18625.411769999999</v>
      </c>
      <c r="R298" s="41"/>
      <c r="S298" s="41">
        <v>2.6515939203755765E-2</v>
      </c>
      <c r="T298" s="41">
        <f>Q298/'סכום נכסי הקרן'!$C$42</f>
        <v>4.076349508015299E-3</v>
      </c>
    </row>
    <row r="299" spans="2:20" ht="15" x14ac:dyDescent="0.25">
      <c r="B299" s="11" t="s">
        <v>944</v>
      </c>
      <c r="C299" s="3" t="s">
        <v>945</v>
      </c>
      <c r="D299" s="3" t="s">
        <v>218</v>
      </c>
      <c r="E299" s="3" t="s">
        <v>946</v>
      </c>
      <c r="F299" s="3"/>
      <c r="G299" s="3" t="s">
        <v>947</v>
      </c>
      <c r="H299" s="3" t="s">
        <v>85</v>
      </c>
      <c r="I299" s="3" t="s">
        <v>72</v>
      </c>
      <c r="J299" s="3"/>
      <c r="K299" s="10">
        <v>3.64</v>
      </c>
      <c r="L299" s="3" t="s">
        <v>48</v>
      </c>
      <c r="M299" s="41">
        <v>4.4349999999999994E-2</v>
      </c>
      <c r="N299" s="41">
        <v>3.78E-2</v>
      </c>
      <c r="O299" s="10">
        <v>501836</v>
      </c>
      <c r="P299" s="10">
        <v>102.38</v>
      </c>
      <c r="Q299" s="10">
        <v>1975.4829299999999</v>
      </c>
      <c r="R299" s="41">
        <v>1.2545900000000001E-3</v>
      </c>
      <c r="S299" s="41">
        <v>2.8123826692684874E-3</v>
      </c>
      <c r="T299" s="41">
        <f>Q299/'סכום נכסי הקרן'!$C$42</f>
        <v>4.3235333367333772E-4</v>
      </c>
    </row>
    <row r="300" spans="2:20" ht="15" x14ac:dyDescent="0.25">
      <c r="B300" s="11" t="s">
        <v>948</v>
      </c>
      <c r="C300" s="3" t="s">
        <v>949</v>
      </c>
      <c r="D300" s="3" t="s">
        <v>218</v>
      </c>
      <c r="E300" s="3" t="s">
        <v>946</v>
      </c>
      <c r="F300" s="3"/>
      <c r="G300" s="3" t="s">
        <v>947</v>
      </c>
      <c r="H300" s="3" t="s">
        <v>85</v>
      </c>
      <c r="I300" s="3" t="s">
        <v>72</v>
      </c>
      <c r="J300" s="3"/>
      <c r="K300" s="10">
        <v>5.8500000000000005</v>
      </c>
      <c r="L300" s="3" t="s">
        <v>48</v>
      </c>
      <c r="M300" s="41">
        <v>5.0819999999999997E-2</v>
      </c>
      <c r="N300" s="41">
        <v>4.6699999999999992E-2</v>
      </c>
      <c r="O300" s="10">
        <v>699050</v>
      </c>
      <c r="P300" s="10">
        <v>102.40300000000001</v>
      </c>
      <c r="Q300" s="10">
        <v>2752.43622</v>
      </c>
      <c r="R300" s="41">
        <v>1.7476249999999998E-3</v>
      </c>
      <c r="S300" s="41">
        <v>3.9184868701421108E-3</v>
      </c>
      <c r="T300" s="41">
        <f>Q300/'סכום נכסי הקרן'!$C$42</f>
        <v>6.0239699233454803E-4</v>
      </c>
    </row>
    <row r="301" spans="2:20" ht="15" x14ac:dyDescent="0.25">
      <c r="B301" s="11" t="s">
        <v>950</v>
      </c>
      <c r="C301" s="3" t="s">
        <v>951</v>
      </c>
      <c r="D301" s="3" t="s">
        <v>218</v>
      </c>
      <c r="E301" s="3" t="s">
        <v>946</v>
      </c>
      <c r="F301" s="3"/>
      <c r="G301" s="3" t="s">
        <v>947</v>
      </c>
      <c r="H301" s="3" t="s">
        <v>85</v>
      </c>
      <c r="I301" s="3" t="s">
        <v>72</v>
      </c>
      <c r="J301" s="3"/>
      <c r="K301" s="10">
        <v>7.07</v>
      </c>
      <c r="L301" s="3" t="s">
        <v>48</v>
      </c>
      <c r="M301" s="41">
        <v>5.4120000000000001E-2</v>
      </c>
      <c r="N301" s="41">
        <v>5.2199999999999996E-2</v>
      </c>
      <c r="O301" s="10">
        <v>85288</v>
      </c>
      <c r="P301" s="10">
        <v>101.345</v>
      </c>
      <c r="Q301" s="10">
        <v>332.34305000000001</v>
      </c>
      <c r="R301" s="41">
        <v>2.1321999999999999E-4</v>
      </c>
      <c r="S301" s="41">
        <v>4.7313789447516537E-4</v>
      </c>
      <c r="T301" s="41">
        <f>Q301/'סכום נכסי הקרן'!$C$42</f>
        <v>7.273645517689428E-5</v>
      </c>
    </row>
    <row r="302" spans="2:20" ht="15" x14ac:dyDescent="0.25">
      <c r="B302" s="11" t="s">
        <v>952</v>
      </c>
      <c r="C302" s="3" t="s">
        <v>953</v>
      </c>
      <c r="D302" s="3" t="s">
        <v>218</v>
      </c>
      <c r="E302" s="3" t="s">
        <v>946</v>
      </c>
      <c r="F302" s="3"/>
      <c r="G302" s="3" t="s">
        <v>954</v>
      </c>
      <c r="H302" s="3" t="s">
        <v>660</v>
      </c>
      <c r="I302" s="3" t="s">
        <v>220</v>
      </c>
      <c r="J302" s="3"/>
      <c r="K302" s="10">
        <v>8.11</v>
      </c>
      <c r="L302" s="3" t="s">
        <v>48</v>
      </c>
      <c r="M302" s="41">
        <v>3.15E-2</v>
      </c>
      <c r="N302" s="41">
        <v>4.1200000000000001E-2</v>
      </c>
      <c r="O302" s="10">
        <v>793714</v>
      </c>
      <c r="P302" s="10">
        <v>93.667299999999997</v>
      </c>
      <c r="Q302" s="10">
        <v>2858.5655400000001</v>
      </c>
      <c r="R302" s="41">
        <v>2.2677542857142859E-4</v>
      </c>
      <c r="S302" s="41">
        <v>4.0695771457079184E-3</v>
      </c>
      <c r="T302" s="41">
        <f>Q302/'סכום נכסי הקרן'!$C$42</f>
        <v>6.256244090870099E-4</v>
      </c>
    </row>
    <row r="303" spans="2:20" ht="15" x14ac:dyDescent="0.25">
      <c r="B303" s="11" t="s">
        <v>955</v>
      </c>
      <c r="C303" s="3" t="s">
        <v>956</v>
      </c>
      <c r="D303" s="3" t="s">
        <v>957</v>
      </c>
      <c r="E303" s="3" t="s">
        <v>946</v>
      </c>
      <c r="F303" s="3"/>
      <c r="G303" s="3" t="s">
        <v>947</v>
      </c>
      <c r="H303" s="3" t="s">
        <v>664</v>
      </c>
      <c r="I303" s="3" t="s">
        <v>223</v>
      </c>
      <c r="J303" s="3"/>
      <c r="K303" s="10">
        <v>14.39</v>
      </c>
      <c r="L303" s="3" t="s">
        <v>48</v>
      </c>
      <c r="M303" s="41">
        <v>8.1000000000000003E-2</v>
      </c>
      <c r="N303" s="41">
        <v>7.2700000000000001E-2</v>
      </c>
      <c r="O303" s="10">
        <v>756420</v>
      </c>
      <c r="P303" s="10">
        <v>113.69</v>
      </c>
      <c r="Q303" s="10">
        <v>3306.5996399999999</v>
      </c>
      <c r="R303" s="41">
        <v>6.0513599999999996E-3</v>
      </c>
      <c r="S303" s="41">
        <v>4.7074178068172018E-3</v>
      </c>
      <c r="T303" s="41">
        <f>Q303/'סכום נכסי הקרן'!$C$42</f>
        <v>7.2368095707972448E-4</v>
      </c>
    </row>
    <row r="304" spans="2:20" ht="15" x14ac:dyDescent="0.25">
      <c r="B304" s="11" t="s">
        <v>958</v>
      </c>
      <c r="C304" s="3" t="s">
        <v>959</v>
      </c>
      <c r="D304" s="3" t="s">
        <v>218</v>
      </c>
      <c r="E304" s="3" t="s">
        <v>946</v>
      </c>
      <c r="F304" s="3"/>
      <c r="G304" s="3" t="s">
        <v>954</v>
      </c>
      <c r="H304" s="3" t="s">
        <v>664</v>
      </c>
      <c r="I304" s="3" t="s">
        <v>223</v>
      </c>
      <c r="J304" s="3"/>
      <c r="K304" s="10">
        <v>6.56</v>
      </c>
      <c r="L304" s="3" t="s">
        <v>48</v>
      </c>
      <c r="M304" s="41">
        <v>4.4999999999999998E-2</v>
      </c>
      <c r="N304" s="41">
        <v>4.7300000000000009E-2</v>
      </c>
      <c r="O304" s="10">
        <v>1880260</v>
      </c>
      <c r="P304" s="10">
        <v>98.82</v>
      </c>
      <c r="Q304" s="10">
        <v>7144.2904200000003</v>
      </c>
      <c r="R304" s="41">
        <v>2.3503249999999999E-3</v>
      </c>
      <c r="S304" s="41">
        <v>1.017091985777315E-2</v>
      </c>
      <c r="T304" s="41">
        <f>Q304/'סכום נכסי הקרן'!$C$42</f>
        <v>1.5635962897525468E-3</v>
      </c>
    </row>
    <row r="305" spans="2:20" ht="15" x14ac:dyDescent="0.25">
      <c r="B305" s="11" t="s">
        <v>960</v>
      </c>
      <c r="C305" s="3" t="s">
        <v>961</v>
      </c>
      <c r="D305" s="3" t="s">
        <v>957</v>
      </c>
      <c r="E305" s="3" t="s">
        <v>946</v>
      </c>
      <c r="F305" s="3"/>
      <c r="G305" s="3" t="s">
        <v>947</v>
      </c>
      <c r="H305" s="3" t="s">
        <v>664</v>
      </c>
      <c r="I305" s="3" t="s">
        <v>223</v>
      </c>
      <c r="J305" s="3"/>
      <c r="K305" s="10">
        <v>0.05</v>
      </c>
      <c r="L305" s="3" t="s">
        <v>48</v>
      </c>
      <c r="M305" s="41">
        <v>1.6500000000000001E-2</v>
      </c>
      <c r="N305" s="41">
        <v>2.6499999999999999E-2</v>
      </c>
      <c r="O305" s="10">
        <v>65497</v>
      </c>
      <c r="P305" s="10">
        <v>101.532</v>
      </c>
      <c r="Q305" s="10">
        <v>255.69397000000001</v>
      </c>
      <c r="R305" s="41">
        <v>2.61988E-4</v>
      </c>
      <c r="S305" s="41">
        <v>3.6401695957173196E-4</v>
      </c>
      <c r="T305" s="41">
        <f>Q305/'סכום נכסי הקרן'!$C$42</f>
        <v>5.5961070911238099E-5</v>
      </c>
    </row>
    <row r="306" spans="2:20" x14ac:dyDescent="0.2">
      <c r="B306" s="44"/>
      <c r="C306" s="45"/>
      <c r="D306" s="45"/>
      <c r="E306" s="45"/>
      <c r="F306" s="45"/>
      <c r="G306" s="45"/>
      <c r="H306" s="45"/>
      <c r="I306" s="45"/>
      <c r="J306" s="45"/>
      <c r="K306" s="14"/>
      <c r="L306" s="45"/>
      <c r="M306" s="14"/>
      <c r="N306" s="14"/>
      <c r="O306" s="14"/>
      <c r="P306" s="14"/>
      <c r="Q306" s="14"/>
      <c r="R306" s="14"/>
      <c r="S306" s="14"/>
      <c r="T306" s="14"/>
    </row>
    <row r="307" spans="2:20" ht="15" x14ac:dyDescent="0.25">
      <c r="B307" s="9" t="s">
        <v>247</v>
      </c>
      <c r="C307" s="37"/>
      <c r="D307" s="37"/>
      <c r="E307" s="37"/>
      <c r="F307" s="37"/>
      <c r="G307" s="37"/>
      <c r="H307" s="37"/>
      <c r="I307" s="37"/>
      <c r="J307" s="37"/>
      <c r="K307" s="10">
        <v>5.5105777255275425</v>
      </c>
      <c r="L307" s="37"/>
      <c r="M307" s="41"/>
      <c r="N307" s="41">
        <v>3.7849874220860141E-2</v>
      </c>
      <c r="O307" s="10"/>
      <c r="P307" s="10"/>
      <c r="Q307" s="10">
        <v>275707.96488678001</v>
      </c>
      <c r="R307" s="41"/>
      <c r="S307" s="41">
        <v>0.39250974556731039</v>
      </c>
      <c r="T307" s="41">
        <f>Q307/'סכום נכסי הקרן'!$C$42</f>
        <v>6.0341325115419189E-2</v>
      </c>
    </row>
    <row r="308" spans="2:20" ht="15" x14ac:dyDescent="0.25">
      <c r="B308" s="11" t="s">
        <v>962</v>
      </c>
      <c r="C308" s="3" t="s">
        <v>963</v>
      </c>
      <c r="D308" s="3" t="s">
        <v>218</v>
      </c>
      <c r="E308" s="3" t="s">
        <v>946</v>
      </c>
      <c r="F308" s="3"/>
      <c r="G308" s="3" t="s">
        <v>964</v>
      </c>
      <c r="H308" s="3" t="s">
        <v>71</v>
      </c>
      <c r="I308" s="3" t="s">
        <v>220</v>
      </c>
      <c r="J308" s="3"/>
      <c r="K308" s="10">
        <v>0.87999999999994694</v>
      </c>
      <c r="L308" s="3" t="s">
        <v>57</v>
      </c>
      <c r="M308" s="41">
        <v>0.105</v>
      </c>
      <c r="N308" s="41">
        <v>0.10319999999999992</v>
      </c>
      <c r="O308" s="10">
        <v>2615867.8791999999</v>
      </c>
      <c r="P308" s="10">
        <v>100.37690000000001</v>
      </c>
      <c r="Q308" s="10">
        <v>3104.3972598210003</v>
      </c>
      <c r="R308" s="41">
        <v>9.4265509160360364E-4</v>
      </c>
      <c r="S308" s="41">
        <v>4.4195537807280184E-3</v>
      </c>
      <c r="T308" s="41">
        <f>Q308/'סכום נכסי הקרן'!$C$42</f>
        <v>6.7942703221939981E-4</v>
      </c>
    </row>
    <row r="309" spans="2:20" ht="15" x14ac:dyDescent="0.25">
      <c r="B309" s="11" t="s">
        <v>965</v>
      </c>
      <c r="C309" s="3" t="s">
        <v>966</v>
      </c>
      <c r="D309" s="3" t="s">
        <v>218</v>
      </c>
      <c r="E309" s="3" t="s">
        <v>946</v>
      </c>
      <c r="F309" s="3"/>
      <c r="G309" s="3" t="s">
        <v>967</v>
      </c>
      <c r="H309" s="3" t="s">
        <v>219</v>
      </c>
      <c r="I309" s="3" t="s">
        <v>220</v>
      </c>
      <c r="J309" s="3"/>
      <c r="K309" s="10">
        <v>6.7999999999999758</v>
      </c>
      <c r="L309" s="3" t="s">
        <v>48</v>
      </c>
      <c r="M309" s="41">
        <v>3.6000000000000004E-2</v>
      </c>
      <c r="N309" s="41">
        <v>3.7000000000000824E-2</v>
      </c>
      <c r="O309" s="10">
        <v>1532388.295769</v>
      </c>
      <c r="P309" s="10">
        <v>99.611999999999995</v>
      </c>
      <c r="Q309" s="10">
        <v>5869.1719092009998</v>
      </c>
      <c r="R309" s="41">
        <v>6.8611400834366499E-4</v>
      </c>
      <c r="S309" s="41">
        <v>8.3556061708892279E-3</v>
      </c>
      <c r="T309" s="41">
        <f>Q309/'סכום נכסי הקרן'!$C$42</f>
        <v>1.2845244078342709E-3</v>
      </c>
    </row>
    <row r="310" spans="2:20" ht="15" x14ac:dyDescent="0.25">
      <c r="B310" s="11" t="s">
        <v>968</v>
      </c>
      <c r="C310" s="3" t="s">
        <v>969</v>
      </c>
      <c r="D310" s="3" t="s">
        <v>218</v>
      </c>
      <c r="E310" s="3" t="s">
        <v>946</v>
      </c>
      <c r="F310" s="3"/>
      <c r="G310" s="3" t="s">
        <v>970</v>
      </c>
      <c r="H310" s="3" t="s">
        <v>219</v>
      </c>
      <c r="I310" s="3" t="s">
        <v>223</v>
      </c>
      <c r="J310" s="3"/>
      <c r="K310" s="10">
        <v>3.7900000000000524</v>
      </c>
      <c r="L310" s="3" t="s">
        <v>46</v>
      </c>
      <c r="M310" s="41">
        <v>2.75E-2</v>
      </c>
      <c r="N310" s="41">
        <v>1.5100000000000762E-2</v>
      </c>
      <c r="O310" s="10">
        <v>1348656.097082</v>
      </c>
      <c r="P310" s="10">
        <v>107.35299999999999</v>
      </c>
      <c r="Q310" s="10">
        <v>5854.7054592540007</v>
      </c>
      <c r="R310" s="41">
        <v>2.2477601618033334E-3</v>
      </c>
      <c r="S310" s="41">
        <v>8.3350111090443862E-3</v>
      </c>
      <c r="T310" s="41">
        <f>Q310/'סכום נכסי הקרן'!$C$42</f>
        <v>1.2813582868994758E-3</v>
      </c>
    </row>
    <row r="311" spans="2:20" ht="15" x14ac:dyDescent="0.25">
      <c r="B311" s="11" t="s">
        <v>971</v>
      </c>
      <c r="C311" s="3" t="s">
        <v>972</v>
      </c>
      <c r="D311" s="3" t="s">
        <v>218</v>
      </c>
      <c r="E311" s="3" t="s">
        <v>946</v>
      </c>
      <c r="F311" s="3"/>
      <c r="G311" s="3" t="s">
        <v>967</v>
      </c>
      <c r="H311" s="3" t="s">
        <v>529</v>
      </c>
      <c r="I311" s="3" t="s">
        <v>223</v>
      </c>
      <c r="J311" s="3"/>
      <c r="K311" s="10">
        <v>2.2300000000001643</v>
      </c>
      <c r="L311" s="3" t="s">
        <v>48</v>
      </c>
      <c r="M311" s="41">
        <v>3.3750000000000002E-2</v>
      </c>
      <c r="N311" s="41">
        <v>2.290000000000067E-2</v>
      </c>
      <c r="O311" s="10">
        <v>578331.83464699995</v>
      </c>
      <c r="P311" s="10">
        <v>102.9688</v>
      </c>
      <c r="Q311" s="10">
        <v>2289.7015795369998</v>
      </c>
      <c r="R311" s="41">
        <v>2.8916591732349996E-4</v>
      </c>
      <c r="S311" s="41">
        <v>3.2597178858369278E-3</v>
      </c>
      <c r="T311" s="41">
        <f>Q311/'סכום נכסי הקרן'!$C$42</f>
        <v>5.0112309045866011E-4</v>
      </c>
    </row>
    <row r="312" spans="2:20" ht="15" x14ac:dyDescent="0.25">
      <c r="B312" s="11" t="s">
        <v>973</v>
      </c>
      <c r="C312" s="3" t="s">
        <v>974</v>
      </c>
      <c r="D312" s="3" t="s">
        <v>218</v>
      </c>
      <c r="E312" s="3" t="s">
        <v>946</v>
      </c>
      <c r="F312" s="3"/>
      <c r="G312" s="3" t="s">
        <v>967</v>
      </c>
      <c r="H312" s="3" t="s">
        <v>529</v>
      </c>
      <c r="I312" s="3" t="s">
        <v>223</v>
      </c>
      <c r="J312" s="3"/>
      <c r="K312" s="10">
        <v>6.8400000000003276</v>
      </c>
      <c r="L312" s="3" t="s">
        <v>48</v>
      </c>
      <c r="M312" s="41">
        <v>3.7999999999999999E-2</v>
      </c>
      <c r="N312" s="41">
        <v>3.5999999999994883E-2</v>
      </c>
      <c r="O312" s="10">
        <v>155554.78166099999</v>
      </c>
      <c r="P312" s="10">
        <v>102.8212</v>
      </c>
      <c r="Q312" s="10">
        <v>614.982095211</v>
      </c>
      <c r="R312" s="41">
        <v>1.7283864628999998E-4</v>
      </c>
      <c r="S312" s="41">
        <v>8.7551502481564812E-4</v>
      </c>
      <c r="T312" s="41">
        <f>Q312/'סכום נכסי הקרן'!$C$42</f>
        <v>1.3459471351336347E-4</v>
      </c>
    </row>
    <row r="313" spans="2:20" ht="15" x14ac:dyDescent="0.25">
      <c r="B313" s="11" t="s">
        <v>975</v>
      </c>
      <c r="C313" s="3" t="s">
        <v>976</v>
      </c>
      <c r="D313" s="3" t="s">
        <v>218</v>
      </c>
      <c r="E313" s="3" t="s">
        <v>946</v>
      </c>
      <c r="F313" s="3"/>
      <c r="G313" s="3" t="s">
        <v>977</v>
      </c>
      <c r="H313" s="3" t="s">
        <v>529</v>
      </c>
      <c r="I313" s="3" t="s">
        <v>220</v>
      </c>
      <c r="J313" s="3"/>
      <c r="K313" s="10">
        <v>4.7399999999999975</v>
      </c>
      <c r="L313" s="3" t="s">
        <v>53</v>
      </c>
      <c r="M313" s="41">
        <v>6.6250000000000003E-2</v>
      </c>
      <c r="N313" s="41">
        <v>4.3200000000002764E-2</v>
      </c>
      <c r="O313" s="10">
        <v>559070.83314699994</v>
      </c>
      <c r="P313" s="10">
        <v>113.0454</v>
      </c>
      <c r="Q313" s="10">
        <v>2986.3449268730001</v>
      </c>
      <c r="R313" s="41">
        <v>1.2423796292155554E-3</v>
      </c>
      <c r="S313" s="41">
        <v>4.251489389885791E-3</v>
      </c>
      <c r="T313" s="41">
        <f>Q313/'סכום נכסי הקרן'!$C$42</f>
        <v>6.5359015004599484E-4</v>
      </c>
    </row>
    <row r="314" spans="2:20" ht="15" x14ac:dyDescent="0.25">
      <c r="B314" s="11" t="s">
        <v>978</v>
      </c>
      <c r="C314" s="3" t="s">
        <v>979</v>
      </c>
      <c r="D314" s="3" t="s">
        <v>218</v>
      </c>
      <c r="E314" s="3" t="s">
        <v>946</v>
      </c>
      <c r="F314" s="3"/>
      <c r="G314" s="3" t="s">
        <v>967</v>
      </c>
      <c r="H314" s="3" t="s">
        <v>228</v>
      </c>
      <c r="I314" s="3" t="s">
        <v>220</v>
      </c>
      <c r="J314" s="3"/>
      <c r="K314" s="10">
        <v>7.1199999999998376</v>
      </c>
      <c r="L314" s="3" t="s">
        <v>48</v>
      </c>
      <c r="M314" s="41">
        <v>4.1250000000000002E-2</v>
      </c>
      <c r="N314" s="41">
        <v>3.9299999999999932E-2</v>
      </c>
      <c r="O314" s="10">
        <v>313425.51540700003</v>
      </c>
      <c r="P314" s="10">
        <v>101.392</v>
      </c>
      <c r="Q314" s="10">
        <v>1221.8963926210001</v>
      </c>
      <c r="R314" s="41">
        <v>6.2685103081400011E-4</v>
      </c>
      <c r="S314" s="41">
        <v>1.7395443848502322E-3</v>
      </c>
      <c r="T314" s="41">
        <f>Q314/'סכום נכסי הקרן'!$C$42</f>
        <v>2.6742371231378595E-4</v>
      </c>
    </row>
    <row r="315" spans="2:20" ht="15" x14ac:dyDescent="0.25">
      <c r="B315" s="11" t="s">
        <v>980</v>
      </c>
      <c r="C315" s="3" t="s">
        <v>981</v>
      </c>
      <c r="D315" s="3" t="s">
        <v>218</v>
      </c>
      <c r="E315" s="3" t="s">
        <v>946</v>
      </c>
      <c r="F315" s="3"/>
      <c r="G315" s="3" t="s">
        <v>947</v>
      </c>
      <c r="H315" s="3" t="s">
        <v>228</v>
      </c>
      <c r="I315" s="3" t="s">
        <v>223</v>
      </c>
      <c r="J315" s="3"/>
      <c r="K315" s="10">
        <v>4.730000000000059</v>
      </c>
      <c r="L315" s="3" t="s">
        <v>46</v>
      </c>
      <c r="M315" s="41">
        <v>3.875E-2</v>
      </c>
      <c r="N315" s="41">
        <v>2.6999999999999677E-2</v>
      </c>
      <c r="O315" s="10">
        <v>1069197.878912</v>
      </c>
      <c r="P315" s="10">
        <v>108.16930000000001</v>
      </c>
      <c r="Q315" s="10">
        <v>4676.8327176430003</v>
      </c>
      <c r="R315" s="41">
        <v>6.1097021652114288E-4</v>
      </c>
      <c r="S315" s="41">
        <v>6.6581406917887243E-3</v>
      </c>
      <c r="T315" s="41">
        <f>Q315/'סכום נכסי הקרן'!$C$42</f>
        <v>1.02356957167202E-3</v>
      </c>
    </row>
    <row r="316" spans="2:20" ht="15" x14ac:dyDescent="0.25">
      <c r="B316" s="11" t="s">
        <v>982</v>
      </c>
      <c r="C316" s="3" t="s">
        <v>983</v>
      </c>
      <c r="D316" s="3" t="s">
        <v>218</v>
      </c>
      <c r="E316" s="3" t="s">
        <v>946</v>
      </c>
      <c r="F316" s="3"/>
      <c r="G316" s="3" t="s">
        <v>964</v>
      </c>
      <c r="H316" s="3" t="s">
        <v>228</v>
      </c>
      <c r="I316" s="3" t="s">
        <v>223</v>
      </c>
      <c r="J316" s="3"/>
      <c r="K316" s="10">
        <v>8.2999999999999421</v>
      </c>
      <c r="L316" s="3" t="s">
        <v>48</v>
      </c>
      <c r="M316" s="41">
        <v>4.2999999999999997E-2</v>
      </c>
      <c r="N316" s="41">
        <v>3.9699999999999569E-2</v>
      </c>
      <c r="O316" s="10">
        <v>2089760.7640529999</v>
      </c>
      <c r="P316" s="10">
        <v>104.6602</v>
      </c>
      <c r="Q316" s="10">
        <v>8409.5850581969989</v>
      </c>
      <c r="R316" s="41">
        <v>8.3590430562119995E-4</v>
      </c>
      <c r="S316" s="41">
        <v>1.1972247856078647E-2</v>
      </c>
      <c r="T316" s="41">
        <f>Q316/'סכום נכסי הקרן'!$C$42</f>
        <v>1.8405181231917617E-3</v>
      </c>
    </row>
    <row r="317" spans="2:20" ht="15" x14ac:dyDescent="0.25">
      <c r="B317" s="11" t="s">
        <v>984</v>
      </c>
      <c r="C317" s="3" t="s">
        <v>985</v>
      </c>
      <c r="D317" s="3" t="s">
        <v>218</v>
      </c>
      <c r="E317" s="3" t="s">
        <v>946</v>
      </c>
      <c r="F317" s="3"/>
      <c r="G317" s="3" t="s">
        <v>977</v>
      </c>
      <c r="H317" s="3" t="s">
        <v>640</v>
      </c>
      <c r="I317" s="3" t="s">
        <v>223</v>
      </c>
      <c r="J317" s="3"/>
      <c r="K317" s="10">
        <v>6.8199999999999923</v>
      </c>
      <c r="L317" s="3" t="s">
        <v>53</v>
      </c>
      <c r="M317" s="41">
        <v>5.4530000000000002E-2</v>
      </c>
      <c r="N317" s="41">
        <v>5.1000000000000545E-2</v>
      </c>
      <c r="O317" s="10">
        <v>950698.33059899998</v>
      </c>
      <c r="P317" s="10">
        <v>106.9599</v>
      </c>
      <c r="Q317" s="10">
        <v>4804.8932387360001</v>
      </c>
      <c r="R317" s="41">
        <v>1.313255282797251E-3</v>
      </c>
      <c r="S317" s="41">
        <v>6.840453170762888E-3</v>
      </c>
      <c r="T317" s="41">
        <f>Q317/'סכום נכסי הקרן'!$C$42</f>
        <v>1.0515968415439512E-3</v>
      </c>
    </row>
    <row r="318" spans="2:20" ht="15" x14ac:dyDescent="0.25">
      <c r="B318" s="11" t="s">
        <v>986</v>
      </c>
      <c r="C318" s="3" t="s">
        <v>987</v>
      </c>
      <c r="D318" s="3" t="s">
        <v>957</v>
      </c>
      <c r="E318" s="3" t="s">
        <v>946</v>
      </c>
      <c r="F318" s="3"/>
      <c r="G318" s="3" t="s">
        <v>964</v>
      </c>
      <c r="H318" s="3" t="s">
        <v>640</v>
      </c>
      <c r="I318" s="3" t="s">
        <v>223</v>
      </c>
      <c r="J318" s="3"/>
      <c r="K318" s="10">
        <v>8.1100000000000474</v>
      </c>
      <c r="L318" s="3" t="s">
        <v>48</v>
      </c>
      <c r="M318" s="41">
        <v>4.1250000000000002E-2</v>
      </c>
      <c r="N318" s="41">
        <v>3.8600000000000093E-2</v>
      </c>
      <c r="O318" s="10">
        <v>1472173.5415769999</v>
      </c>
      <c r="P318" s="10">
        <v>102.27889999999999</v>
      </c>
      <c r="Q318" s="10">
        <v>5789.5031524839997</v>
      </c>
      <c r="R318" s="41">
        <v>7.3608677078849992E-4</v>
      </c>
      <c r="S318" s="41">
        <v>8.2421862940224317E-3</v>
      </c>
      <c r="T318" s="41">
        <f>Q318/'סכום נכסי הקרן'!$C$42</f>
        <v>1.2670881384374986E-3</v>
      </c>
    </row>
    <row r="319" spans="2:20" ht="15" x14ac:dyDescent="0.25">
      <c r="B319" s="11" t="s">
        <v>988</v>
      </c>
      <c r="C319" s="3" t="s">
        <v>989</v>
      </c>
      <c r="D319" s="3" t="s">
        <v>957</v>
      </c>
      <c r="E319" s="3" t="s">
        <v>946</v>
      </c>
      <c r="F319" s="3"/>
      <c r="G319" s="3" t="s">
        <v>964</v>
      </c>
      <c r="H319" s="3" t="s">
        <v>640</v>
      </c>
      <c r="I319" s="3" t="s">
        <v>223</v>
      </c>
      <c r="J319" s="3"/>
      <c r="K319" s="10">
        <v>8.5199999999998433</v>
      </c>
      <c r="L319" s="3" t="s">
        <v>48</v>
      </c>
      <c r="M319" s="41">
        <v>4.2500000000000003E-2</v>
      </c>
      <c r="N319" s="41">
        <v>3.9099999999997408E-2</v>
      </c>
      <c r="O319" s="10">
        <v>472068.23317999998</v>
      </c>
      <c r="P319" s="10">
        <v>103.95269999999999</v>
      </c>
      <c r="Q319" s="10">
        <v>1886.8478065879999</v>
      </c>
      <c r="R319" s="41">
        <v>3.1471215545333334E-4</v>
      </c>
      <c r="S319" s="41">
        <v>2.686197886202616E-3</v>
      </c>
      <c r="T319" s="41">
        <f>Q319/'סכום נכסי הקרן'!$C$42</f>
        <v>4.1295468916683931E-4</v>
      </c>
    </row>
    <row r="320" spans="2:20" ht="15" x14ac:dyDescent="0.25">
      <c r="B320" s="11" t="s">
        <v>990</v>
      </c>
      <c r="C320" s="3" t="s">
        <v>991</v>
      </c>
      <c r="D320" s="3" t="s">
        <v>218</v>
      </c>
      <c r="E320" s="3" t="s">
        <v>946</v>
      </c>
      <c r="F320" s="3"/>
      <c r="G320" s="3" t="s">
        <v>992</v>
      </c>
      <c r="H320" s="3" t="s">
        <v>640</v>
      </c>
      <c r="I320" s="3" t="s">
        <v>223</v>
      </c>
      <c r="J320" s="3"/>
      <c r="K320" s="10">
        <v>5.7699999999999791</v>
      </c>
      <c r="L320" s="3" t="s">
        <v>48</v>
      </c>
      <c r="M320" s="41">
        <v>4.8750000000000002E-2</v>
      </c>
      <c r="N320" s="41">
        <v>3.4499999999999781E-2</v>
      </c>
      <c r="O320" s="10">
        <v>921710.33034400002</v>
      </c>
      <c r="P320" s="10">
        <v>110.43210000000001</v>
      </c>
      <c r="Q320" s="10">
        <v>3913.6882494299998</v>
      </c>
      <c r="R320" s="41">
        <v>1.8434206606880001E-3</v>
      </c>
      <c r="S320" s="41">
        <v>5.5716953249586709E-3</v>
      </c>
      <c r="T320" s="41">
        <f>Q320/'סכום נכסי הקרן'!$C$42</f>
        <v>8.5654810573292561E-4</v>
      </c>
    </row>
    <row r="321" spans="2:20" ht="15" x14ac:dyDescent="0.25">
      <c r="B321" s="11" t="s">
        <v>993</v>
      </c>
      <c r="C321" s="3" t="s">
        <v>994</v>
      </c>
      <c r="D321" s="3" t="s">
        <v>957</v>
      </c>
      <c r="E321" s="3" t="s">
        <v>946</v>
      </c>
      <c r="F321" s="3"/>
      <c r="G321" s="3" t="s">
        <v>992</v>
      </c>
      <c r="H321" s="3" t="s">
        <v>640</v>
      </c>
      <c r="I321" s="3" t="s">
        <v>223</v>
      </c>
      <c r="J321" s="3"/>
      <c r="K321" s="10">
        <v>3.2899999999997682</v>
      </c>
      <c r="L321" s="3" t="s">
        <v>48</v>
      </c>
      <c r="M321" s="41">
        <v>5.5E-2</v>
      </c>
      <c r="N321" s="41">
        <v>2.640000000000229E-2</v>
      </c>
      <c r="O321" s="10">
        <v>780244.25719700009</v>
      </c>
      <c r="P321" s="10">
        <v>111.7011</v>
      </c>
      <c r="Q321" s="10">
        <v>3351.075418852</v>
      </c>
      <c r="R321" s="41">
        <v>1.5604885143940003E-3</v>
      </c>
      <c r="S321" s="41">
        <v>4.7707354431004894E-3</v>
      </c>
      <c r="T321" s="41">
        <f>Q321/'סכום נכסי הקרן'!$C$42</f>
        <v>7.3341490666863865E-4</v>
      </c>
    </row>
    <row r="322" spans="2:20" ht="15" x14ac:dyDescent="0.25">
      <c r="B322" s="11" t="s">
        <v>995</v>
      </c>
      <c r="C322" s="3" t="s">
        <v>996</v>
      </c>
      <c r="D322" s="3" t="s">
        <v>218</v>
      </c>
      <c r="E322" s="3" t="s">
        <v>946</v>
      </c>
      <c r="F322" s="3"/>
      <c r="G322" s="3" t="s">
        <v>992</v>
      </c>
      <c r="H322" s="3" t="s">
        <v>640</v>
      </c>
      <c r="I322" s="3" t="s">
        <v>220</v>
      </c>
      <c r="J322" s="3"/>
      <c r="K322" s="10">
        <v>7.2400000000000428</v>
      </c>
      <c r="L322" s="3" t="s">
        <v>48</v>
      </c>
      <c r="M322" s="41">
        <v>4.4000000000000004E-2</v>
      </c>
      <c r="N322" s="41">
        <v>3.6200000000000211E-2</v>
      </c>
      <c r="O322" s="10">
        <v>1458663.821086</v>
      </c>
      <c r="P322" s="10">
        <v>107.495</v>
      </c>
      <c r="Q322" s="10">
        <v>6028.9241432640001</v>
      </c>
      <c r="R322" s="41">
        <v>1.6227443728588798E-3</v>
      </c>
      <c r="S322" s="41">
        <v>8.5830363387903522E-3</v>
      </c>
      <c r="T322" s="41">
        <f>Q322/'סכום נכסי הקרן'!$C$42</f>
        <v>1.3194877122040545E-3</v>
      </c>
    </row>
    <row r="323" spans="2:20" ht="15" x14ac:dyDescent="0.25">
      <c r="B323" s="11" t="s">
        <v>997</v>
      </c>
      <c r="C323" s="3" t="s">
        <v>998</v>
      </c>
      <c r="D323" s="3" t="s">
        <v>218</v>
      </c>
      <c r="E323" s="3" t="s">
        <v>946</v>
      </c>
      <c r="F323" s="3"/>
      <c r="G323" s="3" t="s">
        <v>964</v>
      </c>
      <c r="H323" s="3" t="s">
        <v>640</v>
      </c>
      <c r="I323" s="3" t="s">
        <v>223</v>
      </c>
      <c r="J323" s="3"/>
      <c r="K323" s="10">
        <v>7.0999999999998336</v>
      </c>
      <c r="L323" s="3" t="s">
        <v>48</v>
      </c>
      <c r="M323" s="41">
        <v>0.04</v>
      </c>
      <c r="N323" s="41">
        <v>3.6600000000000896E-2</v>
      </c>
      <c r="O323" s="10">
        <v>565478.30058000004</v>
      </c>
      <c r="P323" s="10">
        <v>104.2024</v>
      </c>
      <c r="Q323" s="10">
        <v>2265.6363052739998</v>
      </c>
      <c r="R323" s="41">
        <v>1.8849276685999999E-4</v>
      </c>
      <c r="S323" s="41">
        <v>3.225457523856248E-3</v>
      </c>
      <c r="T323" s="41">
        <f>Q323/'סכום נכסי הקרן'!$C$42</f>
        <v>4.9585617501466219E-4</v>
      </c>
    </row>
    <row r="324" spans="2:20" ht="15" x14ac:dyDescent="0.25">
      <c r="B324" s="11" t="s">
        <v>999</v>
      </c>
      <c r="C324" s="3" t="s">
        <v>1000</v>
      </c>
      <c r="D324" s="3" t="s">
        <v>957</v>
      </c>
      <c r="E324" s="3" t="s">
        <v>946</v>
      </c>
      <c r="F324" s="3"/>
      <c r="G324" s="3" t="s">
        <v>964</v>
      </c>
      <c r="H324" s="3" t="s">
        <v>640</v>
      </c>
      <c r="I324" s="3" t="s">
        <v>223</v>
      </c>
      <c r="J324" s="3"/>
      <c r="K324" s="10">
        <v>0.14000000001331397</v>
      </c>
      <c r="L324" s="3" t="s">
        <v>47</v>
      </c>
      <c r="M324" s="41">
        <v>4.6999999999999993E-3</v>
      </c>
      <c r="N324" s="41">
        <v>0</v>
      </c>
      <c r="O324" s="10">
        <v>4245.912155</v>
      </c>
      <c r="P324" s="10">
        <v>100.235</v>
      </c>
      <c r="Q324" s="10">
        <v>11.817755376999999</v>
      </c>
      <c r="R324" s="41">
        <v>8.4918243100000009E-6</v>
      </c>
      <c r="S324" s="41">
        <v>1.6824266060314314E-5</v>
      </c>
      <c r="T324" s="41">
        <f>Q324/'סכום נכסי הקרן'!$C$42</f>
        <v>2.586428794797008E-6</v>
      </c>
    </row>
    <row r="325" spans="2:20" ht="15" x14ac:dyDescent="0.25">
      <c r="B325" s="11" t="s">
        <v>1001</v>
      </c>
      <c r="C325" s="3" t="s">
        <v>1002</v>
      </c>
      <c r="D325" s="3" t="s">
        <v>218</v>
      </c>
      <c r="E325" s="3" t="s">
        <v>946</v>
      </c>
      <c r="F325" s="3"/>
      <c r="G325" s="3" t="s">
        <v>967</v>
      </c>
      <c r="H325" s="3" t="s">
        <v>640</v>
      </c>
      <c r="I325" s="3" t="s">
        <v>220</v>
      </c>
      <c r="J325" s="3"/>
      <c r="K325" s="10">
        <v>9.0300000000000296</v>
      </c>
      <c r="L325" s="3" t="s">
        <v>46</v>
      </c>
      <c r="M325" s="41">
        <v>1.8000000000000002E-2</v>
      </c>
      <c r="N325" s="41">
        <v>2.1300000000000117E-2</v>
      </c>
      <c r="O325" s="10">
        <v>1541652.1041059999</v>
      </c>
      <c r="P325" s="10">
        <v>98.463300000000004</v>
      </c>
      <c r="Q325" s="10">
        <v>6138.3337996609998</v>
      </c>
      <c r="R325" s="41">
        <v>1.541652104106E-3</v>
      </c>
      <c r="S325" s="41">
        <v>8.7387966426779404E-3</v>
      </c>
      <c r="T325" s="41">
        <f>Q325/'סכום נכסי הקרן'!$C$42</f>
        <v>1.3434330619516714E-3</v>
      </c>
    </row>
    <row r="326" spans="2:20" ht="15" x14ac:dyDescent="0.25">
      <c r="B326" s="11" t="s">
        <v>1003</v>
      </c>
      <c r="C326" s="3" t="s">
        <v>1004</v>
      </c>
      <c r="D326" s="3" t="s">
        <v>1005</v>
      </c>
      <c r="E326" s="3" t="s">
        <v>946</v>
      </c>
      <c r="F326" s="3"/>
      <c r="G326" s="3" t="s">
        <v>977</v>
      </c>
      <c r="H326" s="3" t="s">
        <v>640</v>
      </c>
      <c r="I326" s="3" t="s">
        <v>220</v>
      </c>
      <c r="J326" s="3"/>
      <c r="K326" s="10">
        <v>0.22999999999989323</v>
      </c>
      <c r="L326" s="3" t="s">
        <v>48</v>
      </c>
      <c r="M326" s="41">
        <v>7.7499999999999999E-2</v>
      </c>
      <c r="N326" s="41">
        <v>-9.9999999999973149E-3</v>
      </c>
      <c r="O326" s="10">
        <v>788543.08549700002</v>
      </c>
      <c r="P326" s="10">
        <v>102.5647</v>
      </c>
      <c r="Q326" s="10">
        <v>3109.7083698179999</v>
      </c>
      <c r="R326" s="41">
        <v>1.4337147009036363E-3</v>
      </c>
      <c r="S326" s="41">
        <v>4.4271149059006568E-3</v>
      </c>
      <c r="T326" s="41">
        <f>Q326/'סכום נכסי הקרן'!$C$42</f>
        <v>6.8058941944018365E-4</v>
      </c>
    </row>
    <row r="327" spans="2:20" ht="15" x14ac:dyDescent="0.25">
      <c r="B327" s="11" t="s">
        <v>1006</v>
      </c>
      <c r="C327" s="3" t="s">
        <v>1007</v>
      </c>
      <c r="D327" s="3" t="s">
        <v>218</v>
      </c>
      <c r="E327" s="3" t="s">
        <v>946</v>
      </c>
      <c r="F327" s="3"/>
      <c r="G327" s="3" t="s">
        <v>964</v>
      </c>
      <c r="H327" s="3" t="s">
        <v>640</v>
      </c>
      <c r="I327" s="3" t="s">
        <v>223</v>
      </c>
      <c r="J327" s="3"/>
      <c r="K327" s="10">
        <v>7.0099999999999687</v>
      </c>
      <c r="L327" s="3" t="s">
        <v>48</v>
      </c>
      <c r="M327" s="41">
        <v>4.3749999999999997E-2</v>
      </c>
      <c r="N327" s="41">
        <v>3.9899999999999033E-2</v>
      </c>
      <c r="O327" s="10">
        <v>722963.04231100006</v>
      </c>
      <c r="P327" s="10">
        <v>104.5073</v>
      </c>
      <c r="Q327" s="10">
        <v>2905.0866573580001</v>
      </c>
      <c r="R327" s="41">
        <v>4.8197536154066675E-4</v>
      </c>
      <c r="S327" s="41">
        <v>4.1358066140701911E-3</v>
      </c>
      <c r="T327" s="41">
        <f>Q327/'סכום נכסי הקרן'!$C$42</f>
        <v>6.3580600057053639E-4</v>
      </c>
    </row>
    <row r="328" spans="2:20" ht="15" x14ac:dyDescent="0.25">
      <c r="B328" s="11" t="s">
        <v>1008</v>
      </c>
      <c r="C328" s="3" t="s">
        <v>1009</v>
      </c>
      <c r="D328" s="3" t="s">
        <v>218</v>
      </c>
      <c r="E328" s="3" t="s">
        <v>946</v>
      </c>
      <c r="F328" s="3"/>
      <c r="G328" s="3" t="s">
        <v>977</v>
      </c>
      <c r="H328" s="3" t="s">
        <v>640</v>
      </c>
      <c r="I328" s="3" t="s">
        <v>223</v>
      </c>
      <c r="J328" s="3"/>
      <c r="K328" s="10">
        <v>6.8400000000001739</v>
      </c>
      <c r="L328" s="3" t="s">
        <v>46</v>
      </c>
      <c r="M328" s="41">
        <v>4.3749999999999997E-2</v>
      </c>
      <c r="N328" s="41">
        <v>3.9599999999998151E-2</v>
      </c>
      <c r="O328" s="10">
        <v>606007.46205500001</v>
      </c>
      <c r="P328" s="10">
        <v>105.2323</v>
      </c>
      <c r="Q328" s="10">
        <v>2578.7943382500002</v>
      </c>
      <c r="R328" s="41">
        <v>8.0800994940666672E-4</v>
      </c>
      <c r="S328" s="41">
        <v>3.6712828009614839E-3</v>
      </c>
      <c r="T328" s="41">
        <f>Q328/'סכום נכסי הקרן'!$C$42</f>
        <v>5.6439380572137693E-4</v>
      </c>
    </row>
    <row r="329" spans="2:20" ht="15" x14ac:dyDescent="0.25">
      <c r="B329" s="11" t="s">
        <v>1010</v>
      </c>
      <c r="C329" s="3" t="s">
        <v>1011</v>
      </c>
      <c r="D329" s="3" t="s">
        <v>218</v>
      </c>
      <c r="E329" s="3" t="s">
        <v>946</v>
      </c>
      <c r="F329" s="3"/>
      <c r="G329" s="3" t="s">
        <v>977</v>
      </c>
      <c r="H329" s="3" t="s">
        <v>640</v>
      </c>
      <c r="I329" s="3" t="s">
        <v>223</v>
      </c>
      <c r="J329" s="3"/>
      <c r="K329" s="10">
        <v>0.27999999999990721</v>
      </c>
      <c r="L329" s="3" t="s">
        <v>46</v>
      </c>
      <c r="M329" s="41">
        <v>5.849E-2</v>
      </c>
      <c r="N329" s="41">
        <v>1.9299999999997368E-2</v>
      </c>
      <c r="O329" s="10">
        <v>356811.01778600004</v>
      </c>
      <c r="P329" s="10">
        <v>105.23350000000001</v>
      </c>
      <c r="Q329" s="10">
        <v>1518.384547186</v>
      </c>
      <c r="R329" s="41">
        <v>5.0973002540857153E-4</v>
      </c>
      <c r="S329" s="41">
        <v>2.1616377043516071E-3</v>
      </c>
      <c r="T329" s="41">
        <f>Q329/'סכום נכסי הקרן'!$C$42</f>
        <v>3.3231298069173824E-4</v>
      </c>
    </row>
    <row r="330" spans="2:20" ht="15" x14ac:dyDescent="0.25">
      <c r="B330" s="11" t="s">
        <v>1012</v>
      </c>
      <c r="C330" s="3" t="s">
        <v>1013</v>
      </c>
      <c r="D330" s="3" t="s">
        <v>218</v>
      </c>
      <c r="E330" s="3" t="s">
        <v>946</v>
      </c>
      <c r="F330" s="3"/>
      <c r="G330" s="3" t="s">
        <v>977</v>
      </c>
      <c r="H330" s="3" t="s">
        <v>640</v>
      </c>
      <c r="I330" s="3" t="s">
        <v>223</v>
      </c>
      <c r="J330" s="3"/>
      <c r="K330" s="10">
        <v>6.5300000000000304</v>
      </c>
      <c r="L330" s="3" t="s">
        <v>48</v>
      </c>
      <c r="M330" s="41">
        <v>5.7500000000000002E-2</v>
      </c>
      <c r="N330" s="41">
        <v>5.6499999999999419E-2</v>
      </c>
      <c r="O330" s="10">
        <v>964980.03511900001</v>
      </c>
      <c r="P330" s="10">
        <v>102.7323</v>
      </c>
      <c r="Q330" s="10">
        <v>3811.7242245869998</v>
      </c>
      <c r="R330" s="41">
        <v>1.3785429073128572E-3</v>
      </c>
      <c r="S330" s="41">
        <v>5.4265349431591101E-3</v>
      </c>
      <c r="T330" s="41">
        <f>Q330/'סכום נכסי הקרן'!$C$42</f>
        <v>8.3423230366440457E-4</v>
      </c>
    </row>
    <row r="331" spans="2:20" ht="15" x14ac:dyDescent="0.25">
      <c r="B331" s="11" t="s">
        <v>1014</v>
      </c>
      <c r="C331" s="3" t="s">
        <v>1015</v>
      </c>
      <c r="D331" s="3" t="s">
        <v>218</v>
      </c>
      <c r="E331" s="3" t="s">
        <v>946</v>
      </c>
      <c r="F331" s="3"/>
      <c r="G331" s="3" t="s">
        <v>977</v>
      </c>
      <c r="H331" s="3" t="s">
        <v>640</v>
      </c>
      <c r="I331" s="3" t="s">
        <v>223</v>
      </c>
      <c r="J331" s="3"/>
      <c r="K331" s="10">
        <v>2.3900000000000556</v>
      </c>
      <c r="L331" s="3" t="s">
        <v>48</v>
      </c>
      <c r="M331" s="41">
        <v>6.3750000000000001E-2</v>
      </c>
      <c r="N331" s="41">
        <v>4.2999999999999955E-2</v>
      </c>
      <c r="O331" s="10">
        <v>1186462.252779</v>
      </c>
      <c r="P331" s="10">
        <v>107.18729999999999</v>
      </c>
      <c r="Q331" s="10">
        <v>4889.8278243429995</v>
      </c>
      <c r="R331" s="41">
        <v>1.5819496703719999E-3</v>
      </c>
      <c r="S331" s="41">
        <v>6.9613697086661668E-3</v>
      </c>
      <c r="T331" s="41">
        <f>Q331/'סכום נכסי הקרן'!$C$42</f>
        <v>1.0701855879581507E-3</v>
      </c>
    </row>
    <row r="332" spans="2:20" ht="15" x14ac:dyDescent="0.25">
      <c r="B332" s="11" t="s">
        <v>1016</v>
      </c>
      <c r="C332" s="3" t="s">
        <v>1017</v>
      </c>
      <c r="D332" s="3" t="s">
        <v>218</v>
      </c>
      <c r="E332" s="3" t="s">
        <v>946</v>
      </c>
      <c r="F332" s="3"/>
      <c r="G332" s="3" t="s">
        <v>1018</v>
      </c>
      <c r="H332" s="3" t="s">
        <v>640</v>
      </c>
      <c r="I332" s="3" t="s">
        <v>220</v>
      </c>
      <c r="J332" s="3"/>
      <c r="K332" s="10">
        <v>7.2800000000002028</v>
      </c>
      <c r="L332" s="3" t="s">
        <v>48</v>
      </c>
      <c r="M332" s="41">
        <v>4.1250000000000002E-2</v>
      </c>
      <c r="N332" s="41">
        <v>3.9400000000000213E-2</v>
      </c>
      <c r="O332" s="10">
        <v>218857.471965</v>
      </c>
      <c r="P332" s="10">
        <v>102.852</v>
      </c>
      <c r="Q332" s="10">
        <v>865.50640797699998</v>
      </c>
      <c r="R332" s="41">
        <v>8.2587725269811317E-5</v>
      </c>
      <c r="S332" s="41">
        <v>1.2321722374666814E-3</v>
      </c>
      <c r="T332" s="41">
        <f>Q332/'סכום נכסי הקרן'!$C$42</f>
        <v>1.8942435549392059E-4</v>
      </c>
    </row>
    <row r="333" spans="2:20" ht="15" x14ac:dyDescent="0.25">
      <c r="B333" s="11" t="s">
        <v>1019</v>
      </c>
      <c r="C333" s="3" t="s">
        <v>1020</v>
      </c>
      <c r="D333" s="3" t="s">
        <v>218</v>
      </c>
      <c r="E333" s="3" t="s">
        <v>946</v>
      </c>
      <c r="F333" s="3"/>
      <c r="G333" s="3" t="s">
        <v>964</v>
      </c>
      <c r="H333" s="3" t="s">
        <v>640</v>
      </c>
      <c r="I333" s="3" t="s">
        <v>223</v>
      </c>
      <c r="J333" s="3"/>
      <c r="K333" s="10">
        <v>3.5999999999999317</v>
      </c>
      <c r="L333" s="3" t="s">
        <v>46</v>
      </c>
      <c r="M333" s="41">
        <v>4.7500000000000001E-2</v>
      </c>
      <c r="N333" s="41">
        <v>2.7699999999999125E-2</v>
      </c>
      <c r="O333" s="10">
        <v>1078037.0960329999</v>
      </c>
      <c r="P333" s="10">
        <v>111.74979999999999</v>
      </c>
      <c r="Q333" s="10">
        <v>4871.5846965199999</v>
      </c>
      <c r="R333" s="41">
        <v>5.3901854801649996E-4</v>
      </c>
      <c r="S333" s="41">
        <v>6.9353980053709864E-3</v>
      </c>
      <c r="T333" s="41">
        <f>Q333/'סכום נכסי הקרן'!$C$42</f>
        <v>1.0661929049482787E-3</v>
      </c>
    </row>
    <row r="334" spans="2:20" ht="15" x14ac:dyDescent="0.25">
      <c r="B334" s="11" t="s">
        <v>1021</v>
      </c>
      <c r="C334" s="3" t="s">
        <v>1022</v>
      </c>
      <c r="D334" s="3" t="s">
        <v>218</v>
      </c>
      <c r="E334" s="3" t="s">
        <v>946</v>
      </c>
      <c r="F334" s="3"/>
      <c r="G334" s="3" t="s">
        <v>977</v>
      </c>
      <c r="H334" s="3" t="s">
        <v>660</v>
      </c>
      <c r="I334" s="3" t="s">
        <v>223</v>
      </c>
      <c r="J334" s="3"/>
      <c r="K334" s="10">
        <v>7.5499999999999687</v>
      </c>
      <c r="L334" s="3" t="s">
        <v>46</v>
      </c>
      <c r="M334" s="41">
        <v>3.3750000000000002E-2</v>
      </c>
      <c r="N334" s="41">
        <v>3.5599999999999882E-2</v>
      </c>
      <c r="O334" s="10">
        <v>1157590.0501290001</v>
      </c>
      <c r="P334" s="10">
        <v>98.800399999999996</v>
      </c>
      <c r="Q334" s="10">
        <v>4624.9091301979997</v>
      </c>
      <c r="R334" s="41">
        <v>1.2862111668100001E-3</v>
      </c>
      <c r="S334" s="41">
        <v>6.5842200340908283E-3</v>
      </c>
      <c r="T334" s="41">
        <f>Q334/'סכום נכסי הקרן'!$C$42</f>
        <v>1.0122055979382024E-3</v>
      </c>
    </row>
    <row r="335" spans="2:20" ht="15" x14ac:dyDescent="0.25">
      <c r="B335" s="11" t="s">
        <v>1023</v>
      </c>
      <c r="C335" s="3" t="s">
        <v>1024</v>
      </c>
      <c r="D335" s="3" t="s">
        <v>218</v>
      </c>
      <c r="E335" s="3" t="s">
        <v>946</v>
      </c>
      <c r="F335" s="3"/>
      <c r="G335" s="3" t="s">
        <v>954</v>
      </c>
      <c r="H335" s="3" t="s">
        <v>660</v>
      </c>
      <c r="I335" s="3" t="s">
        <v>223</v>
      </c>
      <c r="J335" s="3"/>
      <c r="K335" s="10">
        <v>6.3499999999999588</v>
      </c>
      <c r="L335" s="3" t="s">
        <v>46</v>
      </c>
      <c r="M335" s="41">
        <v>3.7499999999999999E-2</v>
      </c>
      <c r="N335" s="41">
        <v>3.4299999999999831E-2</v>
      </c>
      <c r="O335" s="10">
        <v>1626879.140808</v>
      </c>
      <c r="P335" s="10">
        <v>103.9259</v>
      </c>
      <c r="Q335" s="10">
        <v>6837.0475197690002</v>
      </c>
      <c r="R335" s="41">
        <v>1.084586093872E-3</v>
      </c>
      <c r="S335" s="41">
        <v>9.7335156186661824E-3</v>
      </c>
      <c r="T335" s="41">
        <f>Q335/'סכום נכסי הקרן'!$C$42</f>
        <v>1.4963532424221721E-3</v>
      </c>
    </row>
    <row r="336" spans="2:20" ht="15" x14ac:dyDescent="0.25">
      <c r="B336" s="11" t="s">
        <v>1025</v>
      </c>
      <c r="C336" s="3" t="s">
        <v>1026</v>
      </c>
      <c r="D336" s="3" t="s">
        <v>218</v>
      </c>
      <c r="E336" s="3" t="s">
        <v>946</v>
      </c>
      <c r="F336" s="3"/>
      <c r="G336" s="3" t="s">
        <v>1027</v>
      </c>
      <c r="H336" s="3" t="s">
        <v>660</v>
      </c>
      <c r="I336" s="3" t="s">
        <v>220</v>
      </c>
      <c r="J336" s="3"/>
      <c r="K336" s="10">
        <v>7.239999999999954</v>
      </c>
      <c r="L336" s="3" t="s">
        <v>48</v>
      </c>
      <c r="M336" s="41">
        <v>0.04</v>
      </c>
      <c r="N336" s="41">
        <v>3.7399999999998719E-2</v>
      </c>
      <c r="O336" s="10">
        <v>753881.00263600005</v>
      </c>
      <c r="P336" s="10">
        <v>103.7333</v>
      </c>
      <c r="Q336" s="10">
        <v>3006.8895602570001</v>
      </c>
      <c r="R336" s="41">
        <v>9.4235125329500012E-4</v>
      </c>
      <c r="S336" s="41">
        <v>4.2807376157237313E-3</v>
      </c>
      <c r="T336" s="41">
        <f>Q336/'סכום נכסי הקרן'!$C$42</f>
        <v>6.5808653956056734E-4</v>
      </c>
    </row>
    <row r="337" spans="2:20" ht="15" x14ac:dyDescent="0.25">
      <c r="B337" s="11" t="s">
        <v>1028</v>
      </c>
      <c r="C337" s="3" t="s">
        <v>1029</v>
      </c>
      <c r="D337" s="3" t="s">
        <v>218</v>
      </c>
      <c r="E337" s="3" t="s">
        <v>946</v>
      </c>
      <c r="F337" s="3"/>
      <c r="G337" s="3" t="s">
        <v>964</v>
      </c>
      <c r="H337" s="3" t="s">
        <v>660</v>
      </c>
      <c r="I337" s="3" t="s">
        <v>223</v>
      </c>
      <c r="J337" s="3"/>
      <c r="K337" s="10">
        <v>5.2399999999999016</v>
      </c>
      <c r="L337" s="3" t="s">
        <v>48</v>
      </c>
      <c r="M337" s="41">
        <v>6.5000000000000002E-2</v>
      </c>
      <c r="N337" s="41">
        <v>5.2799999999999493E-2</v>
      </c>
      <c r="O337" s="10">
        <v>1061478.0386310001</v>
      </c>
      <c r="P337" s="10">
        <v>109.2449</v>
      </c>
      <c r="Q337" s="10">
        <v>4458.7023874700008</v>
      </c>
      <c r="R337" s="41">
        <v>4.2459121545240005E-4</v>
      </c>
      <c r="S337" s="41">
        <v>6.3476009493773043E-3</v>
      </c>
      <c r="T337" s="41">
        <f>Q337/'סכום נכסי הקרן'!$C$42</f>
        <v>9.7582966261314382E-4</v>
      </c>
    </row>
    <row r="338" spans="2:20" ht="15" x14ac:dyDescent="0.25">
      <c r="B338" s="11" t="s">
        <v>1030</v>
      </c>
      <c r="C338" s="3" t="s">
        <v>1031</v>
      </c>
      <c r="D338" s="3" t="s">
        <v>218</v>
      </c>
      <c r="E338" s="3" t="s">
        <v>946</v>
      </c>
      <c r="F338" s="3"/>
      <c r="G338" s="3" t="s">
        <v>1032</v>
      </c>
      <c r="H338" s="3" t="s">
        <v>660</v>
      </c>
      <c r="I338" s="3" t="s">
        <v>220</v>
      </c>
      <c r="J338" s="3"/>
      <c r="K338" s="10">
        <v>5.6000000000001053</v>
      </c>
      <c r="L338" s="3" t="s">
        <v>48</v>
      </c>
      <c r="M338" s="41">
        <v>3.2500000000000001E-2</v>
      </c>
      <c r="N338" s="41">
        <v>3.3399999999997806E-2</v>
      </c>
      <c r="O338" s="10">
        <v>545792.70786299999</v>
      </c>
      <c r="P338" s="10">
        <v>100.1401</v>
      </c>
      <c r="Q338" s="10">
        <v>2101.5127128099998</v>
      </c>
      <c r="R338" s="41">
        <v>6.0643634207000006E-4</v>
      </c>
      <c r="S338" s="41">
        <v>2.9918041016705967E-3</v>
      </c>
      <c r="T338" s="41">
        <f>Q338/'סכום נכסי הקרן'!$C$42</f>
        <v>4.5993615704910347E-4</v>
      </c>
    </row>
    <row r="339" spans="2:20" ht="15" x14ac:dyDescent="0.25">
      <c r="B339" s="11" t="s">
        <v>1033</v>
      </c>
      <c r="C339" s="3" t="s">
        <v>1034</v>
      </c>
      <c r="D339" s="3" t="s">
        <v>218</v>
      </c>
      <c r="E339" s="3" t="s">
        <v>946</v>
      </c>
      <c r="F339" s="3"/>
      <c r="G339" s="3" t="s">
        <v>1032</v>
      </c>
      <c r="H339" s="3" t="s">
        <v>660</v>
      </c>
      <c r="I339" s="3" t="s">
        <v>220</v>
      </c>
      <c r="J339" s="3"/>
      <c r="K339" s="10">
        <v>7.1499999999999337</v>
      </c>
      <c r="L339" s="3" t="s">
        <v>48</v>
      </c>
      <c r="M339" s="41">
        <v>4.1500000000000002E-2</v>
      </c>
      <c r="N339" s="41">
        <v>3.7500000000001643E-2</v>
      </c>
      <c r="O339" s="10">
        <v>672012.09645700001</v>
      </c>
      <c r="P339" s="10">
        <v>103.5851</v>
      </c>
      <c r="Q339" s="10">
        <v>2676.5224311480001</v>
      </c>
      <c r="R339" s="41">
        <v>1.344024192914E-3</v>
      </c>
      <c r="S339" s="41">
        <v>3.8104127274179961E-3</v>
      </c>
      <c r="T339" s="41">
        <f>Q339/'סכום נכסי הקרן'!$C$42</f>
        <v>5.8578253356930015E-4</v>
      </c>
    </row>
    <row r="340" spans="2:20" ht="15" x14ac:dyDescent="0.25">
      <c r="B340" s="11" t="s">
        <v>1035</v>
      </c>
      <c r="C340" s="3" t="s">
        <v>1036</v>
      </c>
      <c r="D340" s="3" t="s">
        <v>218</v>
      </c>
      <c r="E340" s="3" t="s">
        <v>946</v>
      </c>
      <c r="F340" s="3"/>
      <c r="G340" s="3" t="s">
        <v>1037</v>
      </c>
      <c r="H340" s="3" t="s">
        <v>660</v>
      </c>
      <c r="I340" s="3" t="s">
        <v>223</v>
      </c>
      <c r="J340" s="3"/>
      <c r="K340" s="10">
        <v>6.2999999999999821</v>
      </c>
      <c r="L340" s="3" t="s">
        <v>46</v>
      </c>
      <c r="M340" s="41">
        <v>3.875E-2</v>
      </c>
      <c r="N340" s="41">
        <v>2.9099999999999616E-2</v>
      </c>
      <c r="O340" s="10">
        <v>1266053.806076</v>
      </c>
      <c r="P340" s="10">
        <v>108.5181</v>
      </c>
      <c r="Q340" s="10">
        <v>5555.7652402410004</v>
      </c>
      <c r="R340" s="41">
        <v>1.2660538060760001E-3</v>
      </c>
      <c r="S340" s="41">
        <v>7.9094269248775866E-3</v>
      </c>
      <c r="T340" s="41">
        <f>Q340/'סכום נכסי הקרן'!$C$42</f>
        <v>1.2159323607643872E-3</v>
      </c>
    </row>
    <row r="341" spans="2:20" ht="15" x14ac:dyDescent="0.25">
      <c r="B341" s="11" t="s">
        <v>1038</v>
      </c>
      <c r="C341" s="3" t="s">
        <v>1039</v>
      </c>
      <c r="D341" s="3" t="s">
        <v>218</v>
      </c>
      <c r="E341" s="3" t="s">
        <v>946</v>
      </c>
      <c r="F341" s="3"/>
      <c r="G341" s="3" t="s">
        <v>954</v>
      </c>
      <c r="H341" s="3" t="s">
        <v>660</v>
      </c>
      <c r="I341" s="3" t="s">
        <v>220</v>
      </c>
      <c r="J341" s="3"/>
      <c r="K341" s="10">
        <v>7.2000000000000615</v>
      </c>
      <c r="L341" s="3" t="s">
        <v>48</v>
      </c>
      <c r="M341" s="41">
        <v>4.4999999999999998E-2</v>
      </c>
      <c r="N341" s="41">
        <v>4.0899999999999735E-2</v>
      </c>
      <c r="O341" s="10">
        <v>1191557.3473650001</v>
      </c>
      <c r="P341" s="10">
        <v>104.54049999999999</v>
      </c>
      <c r="Q341" s="10">
        <v>4789.5627336999996</v>
      </c>
      <c r="R341" s="41">
        <v>7.9437156490999995E-4</v>
      </c>
      <c r="S341" s="41">
        <v>6.8186280028408441E-3</v>
      </c>
      <c r="T341" s="41">
        <f>Q341/'סכום נכסי הקרן'!$C$42</f>
        <v>1.048241613888701E-3</v>
      </c>
    </row>
    <row r="342" spans="2:20" ht="15" x14ac:dyDescent="0.25">
      <c r="B342" s="11" t="s">
        <v>1040</v>
      </c>
      <c r="C342" s="3" t="s">
        <v>1041</v>
      </c>
      <c r="D342" s="3" t="s">
        <v>218</v>
      </c>
      <c r="E342" s="3" t="s">
        <v>946</v>
      </c>
      <c r="F342" s="3"/>
      <c r="G342" s="3" t="s">
        <v>1042</v>
      </c>
      <c r="H342" s="3" t="s">
        <v>660</v>
      </c>
      <c r="I342" s="3" t="s">
        <v>220</v>
      </c>
      <c r="J342" s="3"/>
      <c r="K342" s="10">
        <v>6.8799999999999208</v>
      </c>
      <c r="L342" s="3" t="s">
        <v>48</v>
      </c>
      <c r="M342" s="41">
        <v>4.9000000000000002E-2</v>
      </c>
      <c r="N342" s="41">
        <v>4.4700000000000524E-2</v>
      </c>
      <c r="O342" s="10">
        <v>1539336.1520219999</v>
      </c>
      <c r="P342" s="10">
        <v>104.0321</v>
      </c>
      <c r="Q342" s="10">
        <v>6157.3946920939998</v>
      </c>
      <c r="R342" s="41">
        <v>6.1573446080879992E-4</v>
      </c>
      <c r="S342" s="41">
        <v>8.7659325509286679E-3</v>
      </c>
      <c r="T342" s="41">
        <f>Q342/'סכום נכסי הקרן'!$C$42</f>
        <v>1.3476047205679251E-3</v>
      </c>
    </row>
    <row r="343" spans="2:20" ht="15" x14ac:dyDescent="0.25">
      <c r="B343" s="11" t="s">
        <v>1043</v>
      </c>
      <c r="C343" s="3" t="s">
        <v>1044</v>
      </c>
      <c r="D343" s="3" t="s">
        <v>218</v>
      </c>
      <c r="E343" s="3" t="s">
        <v>946</v>
      </c>
      <c r="F343" s="3"/>
      <c r="G343" s="3" t="s">
        <v>1045</v>
      </c>
      <c r="H343" s="3" t="s">
        <v>660</v>
      </c>
      <c r="I343" s="3" t="s">
        <v>220</v>
      </c>
      <c r="J343" s="3"/>
      <c r="K343" s="10">
        <v>5.4700000000001161</v>
      </c>
      <c r="L343" s="3" t="s">
        <v>48</v>
      </c>
      <c r="M343" s="41">
        <v>2.8750000000000001E-2</v>
      </c>
      <c r="N343" s="41">
        <v>3.7699999999998804E-2</v>
      </c>
      <c r="O343" s="10">
        <v>717173.16209999996</v>
      </c>
      <c r="P343" s="10">
        <v>96.217100000000002</v>
      </c>
      <c r="Q343" s="10">
        <v>2653.2168648229999</v>
      </c>
      <c r="R343" s="41">
        <v>9.5623088280000006E-4</v>
      </c>
      <c r="S343" s="41">
        <v>3.7772339184115739E-3</v>
      </c>
      <c r="T343" s="41">
        <f>Q343/'סכום נכסי הקרן'!$C$42</f>
        <v>5.8068188747373566E-4</v>
      </c>
    </row>
    <row r="344" spans="2:20" ht="15" x14ac:dyDescent="0.25">
      <c r="B344" s="11" t="s">
        <v>1046</v>
      </c>
      <c r="C344" s="3" t="s">
        <v>1047</v>
      </c>
      <c r="D344" s="3" t="s">
        <v>218</v>
      </c>
      <c r="E344" s="3" t="s">
        <v>946</v>
      </c>
      <c r="F344" s="3"/>
      <c r="G344" s="3" t="s">
        <v>1045</v>
      </c>
      <c r="H344" s="3" t="s">
        <v>660</v>
      </c>
      <c r="I344" s="3" t="s">
        <v>223</v>
      </c>
      <c r="J344" s="3"/>
      <c r="K344" s="10">
        <v>6.4100000000006494</v>
      </c>
      <c r="L344" s="3" t="s">
        <v>48</v>
      </c>
      <c r="M344" s="41">
        <v>3.6249999999999998E-2</v>
      </c>
      <c r="N344" s="41">
        <v>3.9299999999999398E-2</v>
      </c>
      <c r="O344" s="10">
        <v>179872.27854599999</v>
      </c>
      <c r="P344" s="10">
        <v>98.334000000000003</v>
      </c>
      <c r="Q344" s="10">
        <v>680.08680274199992</v>
      </c>
      <c r="R344" s="41">
        <v>3.5974455709199998E-4</v>
      </c>
      <c r="S344" s="41">
        <v>9.6820089335310894E-4</v>
      </c>
      <c r="T344" s="41">
        <f>Q344/'סכום נכסי הקרן'!$C$42</f>
        <v>1.4884350144840042E-4</v>
      </c>
    </row>
    <row r="345" spans="2:20" ht="15" x14ac:dyDescent="0.25">
      <c r="B345" s="11" t="s">
        <v>1048</v>
      </c>
      <c r="C345" s="3" t="s">
        <v>1049</v>
      </c>
      <c r="D345" s="3" t="s">
        <v>218</v>
      </c>
      <c r="E345" s="3" t="s">
        <v>946</v>
      </c>
      <c r="F345" s="3"/>
      <c r="G345" s="3" t="s">
        <v>1045</v>
      </c>
      <c r="H345" s="3" t="s">
        <v>660</v>
      </c>
      <c r="I345" s="3" t="s">
        <v>223</v>
      </c>
      <c r="J345" s="3"/>
      <c r="K345" s="10">
        <v>5.4899999999999674</v>
      </c>
      <c r="L345" s="3" t="s">
        <v>48</v>
      </c>
      <c r="M345" s="41">
        <v>4.3749999999999997E-2</v>
      </c>
      <c r="N345" s="41">
        <v>3.8600000000002924E-2</v>
      </c>
      <c r="O345" s="10">
        <v>313811.50742099999</v>
      </c>
      <c r="P345" s="10">
        <v>104.3242</v>
      </c>
      <c r="Q345" s="10">
        <v>1258.781035641</v>
      </c>
      <c r="R345" s="41">
        <v>7.8452876855250001E-4</v>
      </c>
      <c r="S345" s="41">
        <v>1.7920549528821223E-3</v>
      </c>
      <c r="T345" s="41">
        <f>Q345/'סכום נכסי הקרן'!$C$42</f>
        <v>2.7549626922069274E-4</v>
      </c>
    </row>
    <row r="346" spans="2:20" ht="15" x14ac:dyDescent="0.25">
      <c r="B346" s="11" t="s">
        <v>1050</v>
      </c>
      <c r="C346" s="3" t="s">
        <v>1051</v>
      </c>
      <c r="D346" s="3" t="s">
        <v>218</v>
      </c>
      <c r="E346" s="3" t="s">
        <v>946</v>
      </c>
      <c r="F346" s="3"/>
      <c r="G346" s="3" t="s">
        <v>947</v>
      </c>
      <c r="H346" s="3" t="s">
        <v>660</v>
      </c>
      <c r="I346" s="3" t="s">
        <v>220</v>
      </c>
      <c r="J346" s="3"/>
      <c r="K346" s="10">
        <v>3.610000000000102</v>
      </c>
      <c r="L346" s="3" t="s">
        <v>48</v>
      </c>
      <c r="M346" s="41">
        <v>3.4000000000000002E-2</v>
      </c>
      <c r="N346" s="41">
        <v>2.7300000000000647E-2</v>
      </c>
      <c r="O346" s="10">
        <v>1212400.916123</v>
      </c>
      <c r="P346" s="10">
        <v>102.5647</v>
      </c>
      <c r="Q346" s="10">
        <v>4781.2381145689997</v>
      </c>
      <c r="R346" s="41">
        <v>1.865232178650769E-3</v>
      </c>
      <c r="S346" s="41">
        <v>6.8067767161419076E-3</v>
      </c>
      <c r="T346" s="41">
        <f>Q346/'סכום נכסי הקרן'!$C$42</f>
        <v>1.04641969137133E-3</v>
      </c>
    </row>
    <row r="347" spans="2:20" ht="15" x14ac:dyDescent="0.25">
      <c r="B347" s="11" t="s">
        <v>1052</v>
      </c>
      <c r="C347" s="3" t="s">
        <v>1053</v>
      </c>
      <c r="D347" s="3" t="s">
        <v>957</v>
      </c>
      <c r="E347" s="3" t="s">
        <v>946</v>
      </c>
      <c r="F347" s="3"/>
      <c r="G347" s="3" t="s">
        <v>970</v>
      </c>
      <c r="H347" s="3" t="s">
        <v>660</v>
      </c>
      <c r="I347" s="3" t="s">
        <v>223</v>
      </c>
      <c r="J347" s="3"/>
      <c r="K347" s="10">
        <v>3.4999999999999933</v>
      </c>
      <c r="L347" s="3" t="s">
        <v>48</v>
      </c>
      <c r="M347" s="41">
        <v>6.25E-2</v>
      </c>
      <c r="N347" s="41">
        <v>3.4199999999998225E-2</v>
      </c>
      <c r="O347" s="10">
        <v>621099.74980300001</v>
      </c>
      <c r="P347" s="10">
        <v>113.4349</v>
      </c>
      <c r="Q347" s="10">
        <v>2708.972280681</v>
      </c>
      <c r="R347" s="41">
        <v>8.2813299973733337E-4</v>
      </c>
      <c r="S347" s="41">
        <v>3.8566097322420161E-3</v>
      </c>
      <c r="T347" s="41">
        <f>Q347/'סכום נכסי הקרן'!$C$42</f>
        <v>5.9288449350513759E-4</v>
      </c>
    </row>
    <row r="348" spans="2:20" ht="15" x14ac:dyDescent="0.25">
      <c r="B348" s="11" t="s">
        <v>1054</v>
      </c>
      <c r="C348" s="3" t="s">
        <v>1055</v>
      </c>
      <c r="D348" s="3" t="s">
        <v>957</v>
      </c>
      <c r="E348" s="3" t="s">
        <v>946</v>
      </c>
      <c r="F348" s="3"/>
      <c r="G348" s="3" t="s">
        <v>970</v>
      </c>
      <c r="H348" s="3" t="s">
        <v>660</v>
      </c>
      <c r="I348" s="3" t="s">
        <v>223</v>
      </c>
      <c r="J348" s="3"/>
      <c r="K348" s="10">
        <v>3.4999999999998406</v>
      </c>
      <c r="L348" s="3" t="s">
        <v>48</v>
      </c>
      <c r="M348" s="41">
        <v>6.25E-2</v>
      </c>
      <c r="N348" s="41">
        <v>3.4200000000011721E-2</v>
      </c>
      <c r="O348" s="10">
        <v>148027.93738700001</v>
      </c>
      <c r="P348" s="10">
        <v>113.4299</v>
      </c>
      <c r="Q348" s="10">
        <v>645.6062874349999</v>
      </c>
      <c r="R348" s="41">
        <v>1.9737058318266667E-4</v>
      </c>
      <c r="S348" s="41">
        <v>9.1911294518397257E-4</v>
      </c>
      <c r="T348" s="41">
        <f>Q348/'סכום נכסי הקרן'!$C$42</f>
        <v>1.4129711088568572E-4</v>
      </c>
    </row>
    <row r="349" spans="2:20" ht="15" x14ac:dyDescent="0.25">
      <c r="B349" s="11" t="s">
        <v>1056</v>
      </c>
      <c r="C349" s="3" t="s">
        <v>1057</v>
      </c>
      <c r="D349" s="3" t="s">
        <v>218</v>
      </c>
      <c r="E349" s="3" t="s">
        <v>946</v>
      </c>
      <c r="F349" s="3"/>
      <c r="G349" s="3" t="s">
        <v>1037</v>
      </c>
      <c r="H349" s="3" t="s">
        <v>660</v>
      </c>
      <c r="I349" s="3" t="s">
        <v>220</v>
      </c>
      <c r="J349" s="3"/>
      <c r="K349" s="10">
        <v>3.3400000000000034</v>
      </c>
      <c r="L349" s="3" t="s">
        <v>53</v>
      </c>
      <c r="M349" s="41">
        <v>3.875E-2</v>
      </c>
      <c r="N349" s="41">
        <v>3.9499999999999334E-2</v>
      </c>
      <c r="O349" s="10">
        <v>1058776.0945319999</v>
      </c>
      <c r="P349" s="10">
        <v>100.8954</v>
      </c>
      <c r="Q349" s="10">
        <v>5047.7262599630003</v>
      </c>
      <c r="R349" s="41">
        <v>1.4117014593759999E-3</v>
      </c>
      <c r="S349" s="41">
        <v>7.1861607291799695E-3</v>
      </c>
      <c r="T349" s="41">
        <f>Q349/'סכום נכסי הקרן'!$C$42</f>
        <v>1.104743170808088E-3</v>
      </c>
    </row>
    <row r="350" spans="2:20" ht="15" x14ac:dyDescent="0.25">
      <c r="B350" s="11" t="s">
        <v>1058</v>
      </c>
      <c r="C350" s="3" t="s">
        <v>1059</v>
      </c>
      <c r="D350" s="3" t="s">
        <v>218</v>
      </c>
      <c r="E350" s="3" t="s">
        <v>946</v>
      </c>
      <c r="F350" s="3"/>
      <c r="G350" s="3" t="s">
        <v>1027</v>
      </c>
      <c r="H350" s="3" t="s">
        <v>660</v>
      </c>
      <c r="I350" s="3" t="s">
        <v>220</v>
      </c>
      <c r="J350" s="3"/>
      <c r="K350" s="10">
        <v>6.4200000000000648</v>
      </c>
      <c r="L350" s="3" t="s">
        <v>48</v>
      </c>
      <c r="M350" s="41">
        <v>3.85E-2</v>
      </c>
      <c r="N350" s="41">
        <v>3.5299999999999832E-2</v>
      </c>
      <c r="O350" s="10">
        <v>1125552.7129629999</v>
      </c>
      <c r="P350" s="10">
        <v>102.84010000000001</v>
      </c>
      <c r="Q350" s="10">
        <v>4450.6618928150001</v>
      </c>
      <c r="R350" s="41">
        <v>2.501228251028889E-3</v>
      </c>
      <c r="S350" s="41">
        <v>6.336154154532021E-3</v>
      </c>
      <c r="T350" s="41">
        <f>Q350/'סכום נכסי הקרן'!$C$42</f>
        <v>9.7406992345484486E-4</v>
      </c>
    </row>
    <row r="351" spans="2:20" ht="15" x14ac:dyDescent="0.25">
      <c r="B351" s="11" t="s">
        <v>1060</v>
      </c>
      <c r="C351" s="3" t="s">
        <v>1061</v>
      </c>
      <c r="D351" s="3" t="s">
        <v>218</v>
      </c>
      <c r="E351" s="3" t="s">
        <v>946</v>
      </c>
      <c r="F351" s="3"/>
      <c r="G351" s="3" t="s">
        <v>947</v>
      </c>
      <c r="H351" s="3" t="s">
        <v>660</v>
      </c>
      <c r="I351" s="3" t="s">
        <v>220</v>
      </c>
      <c r="J351" s="3"/>
      <c r="K351" s="10">
        <v>6.9499999999999629</v>
      </c>
      <c r="L351" s="3" t="s">
        <v>48</v>
      </c>
      <c r="M351" s="41">
        <v>3.6499999999999998E-2</v>
      </c>
      <c r="N351" s="41">
        <v>3.7999999999999694E-2</v>
      </c>
      <c r="O351" s="10">
        <v>1498035.006518</v>
      </c>
      <c r="P351" s="10">
        <v>100.0136</v>
      </c>
      <c r="Q351" s="10">
        <v>5760.7269923659996</v>
      </c>
      <c r="R351" s="41">
        <v>2.4967250108633332E-3</v>
      </c>
      <c r="S351" s="41">
        <v>8.2012193118354698E-3</v>
      </c>
      <c r="T351" s="41">
        <f>Q351/'סכום נכסי הקרן'!$C$42</f>
        <v>1.260790200567018E-3</v>
      </c>
    </row>
    <row r="352" spans="2:20" ht="15" x14ac:dyDescent="0.25">
      <c r="B352" s="11" t="s">
        <v>1062</v>
      </c>
      <c r="C352" s="3" t="s">
        <v>1063</v>
      </c>
      <c r="D352" s="3" t="s">
        <v>218</v>
      </c>
      <c r="E352" s="3" t="s">
        <v>946</v>
      </c>
      <c r="F352" s="3"/>
      <c r="G352" s="3" t="s">
        <v>964</v>
      </c>
      <c r="H352" s="3" t="s">
        <v>664</v>
      </c>
      <c r="I352" s="3" t="s">
        <v>220</v>
      </c>
      <c r="J352" s="3"/>
      <c r="K352" s="10">
        <v>6.9599999999999325</v>
      </c>
      <c r="L352" s="3" t="s">
        <v>48</v>
      </c>
      <c r="M352" s="41">
        <v>3.95E-2</v>
      </c>
      <c r="N352" s="41">
        <v>4.0099999999999317E-2</v>
      </c>
      <c r="O352" s="10">
        <v>721419.07425499998</v>
      </c>
      <c r="P352" s="10">
        <v>100.29810000000001</v>
      </c>
      <c r="Q352" s="10">
        <v>2782.124743763</v>
      </c>
      <c r="R352" s="41">
        <v>2.8856762970199995E-4</v>
      </c>
      <c r="S352" s="41">
        <v>3.9607527325493481E-3</v>
      </c>
      <c r="T352" s="41">
        <f>Q352/'סכום נכסי הקרן'!$C$42</f>
        <v>6.0889460971500962E-4</v>
      </c>
    </row>
    <row r="353" spans="2:20" ht="15" x14ac:dyDescent="0.25">
      <c r="B353" s="11" t="s">
        <v>1064</v>
      </c>
      <c r="C353" s="3" t="s">
        <v>1065</v>
      </c>
      <c r="D353" s="3" t="s">
        <v>218</v>
      </c>
      <c r="E353" s="3" t="s">
        <v>946</v>
      </c>
      <c r="F353" s="3"/>
      <c r="G353" s="3" t="s">
        <v>964</v>
      </c>
      <c r="H353" s="3" t="s">
        <v>664</v>
      </c>
      <c r="I353" s="3" t="s">
        <v>220</v>
      </c>
      <c r="J353" s="3"/>
      <c r="K353" s="10">
        <v>7.9100000000000881</v>
      </c>
      <c r="L353" s="3" t="s">
        <v>48</v>
      </c>
      <c r="M353" s="41">
        <v>4.2500000000000003E-2</v>
      </c>
      <c r="N353" s="41">
        <v>4.0800000000000163E-2</v>
      </c>
      <c r="O353" s="10">
        <v>1247526.189402</v>
      </c>
      <c r="P353" s="10">
        <v>102.0998</v>
      </c>
      <c r="Q353" s="10">
        <v>4897.4590408570002</v>
      </c>
      <c r="R353" s="41">
        <v>6.2376309470100002E-4</v>
      </c>
      <c r="S353" s="41">
        <v>6.972233837504482E-3</v>
      </c>
      <c r="T353" s="41">
        <f>Q353/'סכום נכסי הקרן'!$C$42</f>
        <v>1.0718557526807641E-3</v>
      </c>
    </row>
    <row r="354" spans="2:20" ht="15" x14ac:dyDescent="0.25">
      <c r="B354" s="11" t="s">
        <v>1066</v>
      </c>
      <c r="C354" s="3" t="s">
        <v>1067</v>
      </c>
      <c r="D354" s="3" t="s">
        <v>218</v>
      </c>
      <c r="E354" s="3" t="s">
        <v>946</v>
      </c>
      <c r="F354" s="3"/>
      <c r="G354" s="3" t="s">
        <v>964</v>
      </c>
      <c r="H354" s="3" t="s">
        <v>664</v>
      </c>
      <c r="I354" s="3" t="s">
        <v>220</v>
      </c>
      <c r="J354" s="3"/>
      <c r="K354" s="10">
        <v>6.9100000000000756</v>
      </c>
      <c r="L354" s="3" t="s">
        <v>48</v>
      </c>
      <c r="M354" s="41">
        <v>3.875E-2</v>
      </c>
      <c r="N354" s="41">
        <v>3.9599999999998262E-2</v>
      </c>
      <c r="O354" s="10">
        <v>311881.54735000001</v>
      </c>
      <c r="P354" s="10">
        <v>100.4038</v>
      </c>
      <c r="Q354" s="10">
        <v>1204.0269232099999</v>
      </c>
      <c r="R354" s="41">
        <v>3.1188154735000003E-4</v>
      </c>
      <c r="S354" s="41">
        <v>1.7141046377801218E-3</v>
      </c>
      <c r="T354" s="41">
        <f>Q354/'סכום נכסי הקרן'!$C$42</f>
        <v>2.6351280802122413E-4</v>
      </c>
    </row>
    <row r="355" spans="2:20" ht="15" x14ac:dyDescent="0.25">
      <c r="B355" s="11" t="s">
        <v>1068</v>
      </c>
      <c r="C355" s="3" t="s">
        <v>1069</v>
      </c>
      <c r="D355" s="3" t="s">
        <v>218</v>
      </c>
      <c r="E355" s="3" t="s">
        <v>946</v>
      </c>
      <c r="F355" s="3"/>
      <c r="G355" s="3" t="s">
        <v>964</v>
      </c>
      <c r="H355" s="3" t="s">
        <v>664</v>
      </c>
      <c r="I355" s="3" t="s">
        <v>220</v>
      </c>
      <c r="J355" s="3"/>
      <c r="K355" s="10">
        <v>7.9599999999999511</v>
      </c>
      <c r="L355" s="3" t="s">
        <v>48</v>
      </c>
      <c r="M355" s="41">
        <v>4.2999999999999997E-2</v>
      </c>
      <c r="N355" s="41">
        <v>4.1599999999999512E-2</v>
      </c>
      <c r="O355" s="10">
        <v>1188083.4192379999</v>
      </c>
      <c r="P355" s="10">
        <v>101.5458</v>
      </c>
      <c r="Q355" s="10">
        <v>4638.7946698839996</v>
      </c>
      <c r="R355" s="41">
        <v>1.1880834192379999E-3</v>
      </c>
      <c r="S355" s="41">
        <v>6.6039880870429977E-3</v>
      </c>
      <c r="T355" s="41">
        <f>Q355/'סכום נכסי הקרן'!$C$42</f>
        <v>1.0152445811062805E-3</v>
      </c>
    </row>
    <row r="356" spans="2:20" ht="15" x14ac:dyDescent="0.25">
      <c r="B356" s="11" t="s">
        <v>1070</v>
      </c>
      <c r="C356" s="3" t="s">
        <v>1071</v>
      </c>
      <c r="D356" s="3" t="s">
        <v>218</v>
      </c>
      <c r="E356" s="3" t="s">
        <v>946</v>
      </c>
      <c r="F356" s="3"/>
      <c r="G356" s="3" t="s">
        <v>964</v>
      </c>
      <c r="H356" s="3" t="s">
        <v>664</v>
      </c>
      <c r="I356" s="3" t="s">
        <v>220</v>
      </c>
      <c r="J356" s="3"/>
      <c r="K356" s="10">
        <v>7.0000000000003793</v>
      </c>
      <c r="L356" s="3" t="s">
        <v>48</v>
      </c>
      <c r="M356" s="41">
        <v>4.4000000000000004E-2</v>
      </c>
      <c r="N356" s="41">
        <v>4.0600000000003973E-2</v>
      </c>
      <c r="O356" s="10">
        <v>314197.49943500001</v>
      </c>
      <c r="P356" s="10">
        <v>102.5894</v>
      </c>
      <c r="Q356" s="10">
        <v>1239.372188777</v>
      </c>
      <c r="R356" s="41">
        <v>1.25678999774E-4</v>
      </c>
      <c r="S356" s="41">
        <v>1.7644236817018649E-3</v>
      </c>
      <c r="T356" s="41">
        <f>Q356/'סכום נכסי הקרן'!$C$42</f>
        <v>2.7124845744921585E-4</v>
      </c>
    </row>
    <row r="357" spans="2:20" ht="15" x14ac:dyDescent="0.25">
      <c r="B357" s="11" t="s">
        <v>1072</v>
      </c>
      <c r="C357" s="3" t="s">
        <v>1073</v>
      </c>
      <c r="D357" s="3" t="s">
        <v>218</v>
      </c>
      <c r="E357" s="3" t="s">
        <v>946</v>
      </c>
      <c r="F357" s="3"/>
      <c r="G357" s="3" t="s">
        <v>1037</v>
      </c>
      <c r="H357" s="3" t="s">
        <v>664</v>
      </c>
      <c r="I357" s="3" t="s">
        <v>220</v>
      </c>
      <c r="J357" s="3"/>
      <c r="K357" s="10">
        <v>3.850000000000164</v>
      </c>
      <c r="L357" s="3" t="s">
        <v>46</v>
      </c>
      <c r="M357" s="41">
        <v>0.03</v>
      </c>
      <c r="N357" s="41">
        <v>3.4300000000003134E-2</v>
      </c>
      <c r="O357" s="10">
        <v>374798.24563999998</v>
      </c>
      <c r="P357" s="10">
        <v>100.4659</v>
      </c>
      <c r="Q357" s="10">
        <v>1522.669808139</v>
      </c>
      <c r="R357" s="41">
        <v>4.9973099418666668E-4</v>
      </c>
      <c r="S357" s="41">
        <v>2.1677383865971937E-3</v>
      </c>
      <c r="T357" s="41">
        <f>Q357/'סכום נכסי הקרן'!$C$42</f>
        <v>3.3325085103754263E-4</v>
      </c>
    </row>
    <row r="358" spans="2:20" ht="15" x14ac:dyDescent="0.25">
      <c r="B358" s="11" t="s">
        <v>1074</v>
      </c>
      <c r="C358" s="3" t="s">
        <v>1075</v>
      </c>
      <c r="D358" s="3" t="s">
        <v>218</v>
      </c>
      <c r="E358" s="3" t="s">
        <v>946</v>
      </c>
      <c r="F358" s="3"/>
      <c r="G358" s="3" t="s">
        <v>1037</v>
      </c>
      <c r="H358" s="3" t="s">
        <v>664</v>
      </c>
      <c r="I358" s="3" t="s">
        <v>220</v>
      </c>
      <c r="J358" s="3"/>
      <c r="K358" s="10">
        <v>6.6000000000002546</v>
      </c>
      <c r="L358" s="3" t="s">
        <v>53</v>
      </c>
      <c r="M358" s="41">
        <v>5.2499999999999998E-2</v>
      </c>
      <c r="N358" s="41">
        <v>4.8900000000001047E-2</v>
      </c>
      <c r="O358" s="10">
        <v>516071.32278200006</v>
      </c>
      <c r="P358" s="10">
        <v>103.5843</v>
      </c>
      <c r="Q358" s="10">
        <v>2525.9440607920001</v>
      </c>
      <c r="R358" s="41">
        <v>1.1468251617377779E-3</v>
      </c>
      <c r="S358" s="41">
        <v>3.5960428674081672E-3</v>
      </c>
      <c r="T358" s="41">
        <f>Q358/'סכום נכסי הקרן'!$C$42</f>
        <v>5.5282701701491767E-4</v>
      </c>
    </row>
    <row r="359" spans="2:20" ht="15" x14ac:dyDescent="0.25">
      <c r="B359" s="11" t="s">
        <v>1076</v>
      </c>
      <c r="C359" s="3" t="s">
        <v>1077</v>
      </c>
      <c r="D359" s="3" t="s">
        <v>218</v>
      </c>
      <c r="E359" s="3" t="s">
        <v>946</v>
      </c>
      <c r="F359" s="3"/>
      <c r="G359" s="3" t="s">
        <v>967</v>
      </c>
      <c r="H359" s="3" t="s">
        <v>664</v>
      </c>
      <c r="I359" s="3" t="s">
        <v>223</v>
      </c>
      <c r="J359" s="3"/>
      <c r="K359" s="10">
        <v>3.730000000000032</v>
      </c>
      <c r="L359" s="3" t="s">
        <v>48</v>
      </c>
      <c r="M359" s="41">
        <v>3.7000000000000005E-2</v>
      </c>
      <c r="N359" s="41">
        <v>2.7699999999999617E-2</v>
      </c>
      <c r="O359" s="10">
        <v>1190785.3633369999</v>
      </c>
      <c r="P359" s="10">
        <v>104.7731</v>
      </c>
      <c r="Q359" s="10">
        <v>4797.1073984530003</v>
      </c>
      <c r="R359" s="41">
        <v>1.9846422722283332E-3</v>
      </c>
      <c r="S359" s="41">
        <v>6.8293689128606436E-3</v>
      </c>
      <c r="T359" s="41">
        <f>Q359/'סכום נכסי הקרן'!$C$42</f>
        <v>1.0498928359305981E-3</v>
      </c>
    </row>
    <row r="360" spans="2:20" ht="15" x14ac:dyDescent="0.25">
      <c r="B360" s="11" t="s">
        <v>1078</v>
      </c>
      <c r="C360" s="3" t="s">
        <v>1079</v>
      </c>
      <c r="D360" s="3" t="s">
        <v>218</v>
      </c>
      <c r="E360" s="3" t="s">
        <v>946</v>
      </c>
      <c r="F360" s="3"/>
      <c r="G360" s="3" t="s">
        <v>1080</v>
      </c>
      <c r="H360" s="3" t="s">
        <v>664</v>
      </c>
      <c r="I360" s="3" t="s">
        <v>220</v>
      </c>
      <c r="J360" s="3"/>
      <c r="K360" s="10">
        <v>6.7799999999999407</v>
      </c>
      <c r="L360" s="3" t="s">
        <v>48</v>
      </c>
      <c r="M360" s="41">
        <v>4.7500000000000001E-2</v>
      </c>
      <c r="N360" s="41">
        <v>3.9299999999999807E-2</v>
      </c>
      <c r="O360" s="10">
        <v>1207383.019941</v>
      </c>
      <c r="P360" s="10">
        <v>105.8329</v>
      </c>
      <c r="Q360" s="10">
        <v>4913.1743181729998</v>
      </c>
      <c r="R360" s="41">
        <v>2.0123050332350001E-3</v>
      </c>
      <c r="S360" s="41">
        <v>6.9946067838332383E-3</v>
      </c>
      <c r="T360" s="41">
        <f>Q360/'סכום נכסי הקרן'!$C$42</f>
        <v>1.0752951914296343E-3</v>
      </c>
    </row>
    <row r="361" spans="2:20" ht="15" x14ac:dyDescent="0.25">
      <c r="B361" s="11" t="s">
        <v>1081</v>
      </c>
      <c r="C361" s="3" t="s">
        <v>1082</v>
      </c>
      <c r="D361" s="3" t="s">
        <v>218</v>
      </c>
      <c r="E361" s="3" t="s">
        <v>946</v>
      </c>
      <c r="F361" s="3"/>
      <c r="G361" s="3" t="s">
        <v>964</v>
      </c>
      <c r="H361" s="3" t="s">
        <v>664</v>
      </c>
      <c r="I361" s="3" t="s">
        <v>223</v>
      </c>
      <c r="J361" s="3"/>
      <c r="K361" s="10">
        <v>7.2500000000001137</v>
      </c>
      <c r="L361" s="3" t="s">
        <v>48</v>
      </c>
      <c r="M361" s="41">
        <v>4.2500000000000003E-2</v>
      </c>
      <c r="N361" s="41">
        <v>4.0000000000000709E-2</v>
      </c>
      <c r="O361" s="10">
        <v>1004737.2125659999</v>
      </c>
      <c r="P361" s="10">
        <v>102.6116</v>
      </c>
      <c r="Q361" s="10">
        <v>3964.1056504890003</v>
      </c>
      <c r="R361" s="41">
        <v>5.0236860628299993E-4</v>
      </c>
      <c r="S361" s="41">
        <v>5.6434717107803857E-3</v>
      </c>
      <c r="T361" s="41">
        <f>Q361/'סכום נכסי הקרן'!$C$42</f>
        <v>8.6758243617029594E-4</v>
      </c>
    </row>
    <row r="362" spans="2:20" ht="15" x14ac:dyDescent="0.25">
      <c r="B362" s="11" t="s">
        <v>1083</v>
      </c>
      <c r="C362" s="3" t="s">
        <v>1084</v>
      </c>
      <c r="D362" s="3" t="s">
        <v>218</v>
      </c>
      <c r="E362" s="3" t="s">
        <v>946</v>
      </c>
      <c r="F362" s="3"/>
      <c r="G362" s="3" t="s">
        <v>964</v>
      </c>
      <c r="H362" s="3" t="s">
        <v>664</v>
      </c>
      <c r="I362" s="3" t="s">
        <v>223</v>
      </c>
      <c r="J362" s="3"/>
      <c r="K362" s="10">
        <v>4.3399999999998506</v>
      </c>
      <c r="L362" s="3" t="s">
        <v>46</v>
      </c>
      <c r="M362" s="41">
        <v>4.7500000000000001E-2</v>
      </c>
      <c r="N362" s="41">
        <v>9.5000000000008879E-3</v>
      </c>
      <c r="O362" s="10">
        <v>671819.10045000003</v>
      </c>
      <c r="P362" s="10">
        <v>118.6691</v>
      </c>
      <c r="Q362" s="10">
        <v>3223.885422074</v>
      </c>
      <c r="R362" s="41">
        <v>8.9575880060000011E-4</v>
      </c>
      <c r="S362" s="41">
        <v>4.5896622800725697E-3</v>
      </c>
      <c r="T362" s="41">
        <f>Q362/'סכום נכסי הקרן'!$C$42</f>
        <v>7.05578159369147E-4</v>
      </c>
    </row>
    <row r="363" spans="2:20" ht="15" x14ac:dyDescent="0.25">
      <c r="B363" s="11" t="s">
        <v>1085</v>
      </c>
      <c r="C363" s="3" t="s">
        <v>1086</v>
      </c>
      <c r="D363" s="3" t="s">
        <v>218</v>
      </c>
      <c r="E363" s="3" t="s">
        <v>946</v>
      </c>
      <c r="F363" s="3"/>
      <c r="G363" s="3" t="s">
        <v>992</v>
      </c>
      <c r="H363" s="3" t="s">
        <v>664</v>
      </c>
      <c r="I363" s="3" t="s">
        <v>220</v>
      </c>
      <c r="J363" s="3"/>
      <c r="K363" s="10">
        <v>4.5800000000001209</v>
      </c>
      <c r="L363" s="3" t="s">
        <v>48</v>
      </c>
      <c r="M363" s="41">
        <v>5.5E-2</v>
      </c>
      <c r="N363" s="41">
        <v>4.2799999999997833E-2</v>
      </c>
      <c r="O363" s="10">
        <v>459716.48873099999</v>
      </c>
      <c r="P363" s="10">
        <v>106.6314</v>
      </c>
      <c r="Q363" s="10">
        <v>1884.8269855410001</v>
      </c>
      <c r="R363" s="41">
        <v>9.1943297746199999E-4</v>
      </c>
      <c r="S363" s="41">
        <v>2.6833209582352983E-3</v>
      </c>
      <c r="T363" s="41">
        <f>Q363/'סכום נכסי הקרן'!$C$42</f>
        <v>4.1251241315262558E-4</v>
      </c>
    </row>
    <row r="364" spans="2:20" ht="15" x14ac:dyDescent="0.25">
      <c r="B364" s="11" t="s">
        <v>1087</v>
      </c>
      <c r="C364" s="3" t="s">
        <v>1088</v>
      </c>
      <c r="D364" s="3" t="s">
        <v>218</v>
      </c>
      <c r="E364" s="3" t="s">
        <v>946</v>
      </c>
      <c r="F364" s="3"/>
      <c r="G364" s="3" t="s">
        <v>964</v>
      </c>
      <c r="H364" s="3" t="s">
        <v>664</v>
      </c>
      <c r="I364" s="3" t="s">
        <v>220</v>
      </c>
      <c r="J364" s="3"/>
      <c r="K364" s="10">
        <v>4.7899999999998579</v>
      </c>
      <c r="L364" s="3" t="s">
        <v>46</v>
      </c>
      <c r="M364" s="41">
        <v>5.2499999999999998E-2</v>
      </c>
      <c r="N364" s="41">
        <v>5.5300000000000599E-2</v>
      </c>
      <c r="O364" s="10">
        <v>1524668.4554870001</v>
      </c>
      <c r="P364" s="10">
        <v>100.1298</v>
      </c>
      <c r="Q364" s="10">
        <v>6173.4564466500005</v>
      </c>
      <c r="R364" s="41">
        <v>1.0164456369913333E-3</v>
      </c>
      <c r="S364" s="41">
        <v>8.788798757194162E-3</v>
      </c>
      <c r="T364" s="41">
        <f>Q364/'סכום נכסי הקרן'!$C$42</f>
        <v>1.3511199891746398E-3</v>
      </c>
    </row>
    <row r="365" spans="2:20" ht="15" x14ac:dyDescent="0.25">
      <c r="B365" s="11" t="s">
        <v>1089</v>
      </c>
      <c r="C365" s="3" t="s">
        <v>1090</v>
      </c>
      <c r="D365" s="3" t="s">
        <v>218</v>
      </c>
      <c r="E365" s="3" t="s">
        <v>946</v>
      </c>
      <c r="F365" s="3"/>
      <c r="G365" s="3" t="s">
        <v>1037</v>
      </c>
      <c r="H365" s="3" t="s">
        <v>664</v>
      </c>
      <c r="I365" s="3" t="s">
        <v>223</v>
      </c>
      <c r="J365" s="3"/>
      <c r="K365" s="10">
        <v>1.0999999999999086</v>
      </c>
      <c r="L365" s="3" t="s">
        <v>46</v>
      </c>
      <c r="M365" s="41">
        <v>5.7500000000000002E-2</v>
      </c>
      <c r="N365" s="41">
        <v>5.5000000000008011E-3</v>
      </c>
      <c r="O365" s="10">
        <v>887781.63230900001</v>
      </c>
      <c r="P365" s="10">
        <v>110.7561</v>
      </c>
      <c r="Q365" s="10">
        <v>3976.156125856</v>
      </c>
      <c r="R365" s="41">
        <v>1.6910126329695238E-3</v>
      </c>
      <c r="S365" s="41">
        <v>5.6606272870518533E-3</v>
      </c>
      <c r="T365" s="41">
        <f>Q365/'סכום נכסי הקרן'!$C$42</f>
        <v>8.7021979796074727E-4</v>
      </c>
    </row>
    <row r="366" spans="2:20" ht="15" x14ac:dyDescent="0.25">
      <c r="B366" s="11" t="s">
        <v>1091</v>
      </c>
      <c r="C366" s="3" t="s">
        <v>1092</v>
      </c>
      <c r="D366" s="3" t="s">
        <v>218</v>
      </c>
      <c r="E366" s="3" t="s">
        <v>946</v>
      </c>
      <c r="F366" s="3"/>
      <c r="G366" s="3" t="s">
        <v>1093</v>
      </c>
      <c r="H366" s="3" t="s">
        <v>664</v>
      </c>
      <c r="I366" s="3" t="s">
        <v>220</v>
      </c>
      <c r="J366" s="3"/>
      <c r="K366" s="10">
        <v>2.7299999999999316</v>
      </c>
      <c r="L366" s="3" t="s">
        <v>48</v>
      </c>
      <c r="M366" s="41">
        <v>5.2499999999999998E-2</v>
      </c>
      <c r="N366" s="41">
        <v>4.0499999999999287E-2</v>
      </c>
      <c r="O366" s="10">
        <v>771212.04406700004</v>
      </c>
      <c r="P366" s="10">
        <v>108.09829999999999</v>
      </c>
      <c r="Q366" s="10">
        <v>3205.4485517359999</v>
      </c>
      <c r="R366" s="41">
        <v>1.1864800677953847E-3</v>
      </c>
      <c r="S366" s="41">
        <v>4.5634147565801033E-3</v>
      </c>
      <c r="T366" s="41">
        <f>Q366/'סכום נכסי הקרן'!$C$42</f>
        <v>7.0154307395682331E-4</v>
      </c>
    </row>
    <row r="367" spans="2:20" ht="15" x14ac:dyDescent="0.25">
      <c r="B367" s="11" t="s">
        <v>1094</v>
      </c>
      <c r="C367" s="3" t="s">
        <v>1095</v>
      </c>
      <c r="D367" s="3" t="s">
        <v>218</v>
      </c>
      <c r="E367" s="3" t="s">
        <v>946</v>
      </c>
      <c r="F367" s="3"/>
      <c r="G367" s="3" t="s">
        <v>970</v>
      </c>
      <c r="H367" s="3" t="s">
        <v>664</v>
      </c>
      <c r="I367" s="3" t="s">
        <v>220</v>
      </c>
      <c r="J367" s="3"/>
      <c r="K367" s="10">
        <v>7.8700000000001467</v>
      </c>
      <c r="L367" s="3" t="s">
        <v>48</v>
      </c>
      <c r="M367" s="41">
        <v>3.85E-2</v>
      </c>
      <c r="N367" s="41">
        <v>3.9899999999999484E-2</v>
      </c>
      <c r="O367" s="10">
        <v>314197.49943500001</v>
      </c>
      <c r="P367" s="10">
        <v>101.0583</v>
      </c>
      <c r="Q367" s="10">
        <v>1220.874353703</v>
      </c>
      <c r="R367" s="41">
        <v>6.2839499886999995E-4</v>
      </c>
      <c r="S367" s="41">
        <v>1.7380893661828212E-3</v>
      </c>
      <c r="T367" s="41">
        <f>Q367/'סכום נכסי הקרן'!$C$42</f>
        <v>2.6720002932132335E-4</v>
      </c>
    </row>
    <row r="368" spans="2:20" ht="15" x14ac:dyDescent="0.25">
      <c r="B368" s="11" t="s">
        <v>1096</v>
      </c>
      <c r="C368" s="3" t="s">
        <v>1097</v>
      </c>
      <c r="D368" s="3" t="s">
        <v>957</v>
      </c>
      <c r="E368" s="3" t="s">
        <v>946</v>
      </c>
      <c r="F368" s="3"/>
      <c r="G368" s="3" t="s">
        <v>970</v>
      </c>
      <c r="H368" s="3" t="s">
        <v>664</v>
      </c>
      <c r="I368" s="3" t="s">
        <v>220</v>
      </c>
      <c r="J368" s="3"/>
      <c r="K368" s="10">
        <v>2.739999999999994</v>
      </c>
      <c r="L368" s="3" t="s">
        <v>48</v>
      </c>
      <c r="M368" s="41">
        <v>5.5500000000000001E-2</v>
      </c>
      <c r="N368" s="41">
        <v>2.7200000000001032E-2</v>
      </c>
      <c r="O368" s="10">
        <v>1053024.8135230001</v>
      </c>
      <c r="P368" s="10">
        <v>110.7068</v>
      </c>
      <c r="Q368" s="10">
        <v>4482.3839111749994</v>
      </c>
      <c r="R368" s="41">
        <v>1.7550413558716669E-3</v>
      </c>
      <c r="S368" s="41">
        <v>6.3813149875187576E-3</v>
      </c>
      <c r="T368" s="41">
        <f>Q368/'סכום נכסי הקרן'!$C$42</f>
        <v>9.8101259057715323E-4</v>
      </c>
    </row>
    <row r="369" spans="2:20" ht="15" x14ac:dyDescent="0.25">
      <c r="B369" s="11" t="s">
        <v>1098</v>
      </c>
      <c r="C369" s="3" t="s">
        <v>1099</v>
      </c>
      <c r="D369" s="3" t="s">
        <v>218</v>
      </c>
      <c r="E369" s="3" t="s">
        <v>946</v>
      </c>
      <c r="F369" s="3"/>
      <c r="G369" s="3" t="s">
        <v>1018</v>
      </c>
      <c r="H369" s="3" t="s">
        <v>664</v>
      </c>
      <c r="I369" s="3" t="s">
        <v>220</v>
      </c>
      <c r="J369" s="3"/>
      <c r="K369" s="10">
        <v>5.6999999999999815</v>
      </c>
      <c r="L369" s="3" t="s">
        <v>46</v>
      </c>
      <c r="M369" s="41">
        <v>5.2499999999999998E-2</v>
      </c>
      <c r="N369" s="41">
        <v>3.689999999999926E-2</v>
      </c>
      <c r="O369" s="10">
        <v>1417401.2747839999</v>
      </c>
      <c r="P369" s="10">
        <v>114.2676</v>
      </c>
      <c r="Q369" s="10">
        <v>6549.4599851630001</v>
      </c>
      <c r="R369" s="41">
        <v>1.417401274784E-3</v>
      </c>
      <c r="S369" s="41">
        <v>9.3240936054759371E-3</v>
      </c>
      <c r="T369" s="41">
        <f>Q369/'סכום נכסי הקרן'!$C$42</f>
        <v>1.4334119598519398E-3</v>
      </c>
    </row>
    <row r="370" spans="2:20" ht="15" x14ac:dyDescent="0.25">
      <c r="B370" s="11" t="s">
        <v>1100</v>
      </c>
      <c r="C370" s="3" t="s">
        <v>1101</v>
      </c>
      <c r="D370" s="3" t="s">
        <v>218</v>
      </c>
      <c r="E370" s="3" t="s">
        <v>946</v>
      </c>
      <c r="F370" s="3"/>
      <c r="G370" s="3" t="s">
        <v>964</v>
      </c>
      <c r="H370" s="3" t="s">
        <v>664</v>
      </c>
      <c r="I370" s="3" t="s">
        <v>220</v>
      </c>
      <c r="J370" s="3"/>
      <c r="K370" s="10">
        <v>3.1499999999999186</v>
      </c>
      <c r="L370" s="3" t="s">
        <v>46</v>
      </c>
      <c r="M370" s="41">
        <v>5.5E-2</v>
      </c>
      <c r="N370" s="41">
        <v>5.070000000000132E-2</v>
      </c>
      <c r="O370" s="10">
        <v>434627.00781799998</v>
      </c>
      <c r="P370" s="10">
        <v>101.3631</v>
      </c>
      <c r="Q370" s="10">
        <v>1781.5019598040001</v>
      </c>
      <c r="R370" s="41">
        <v>2.897513385453333E-4</v>
      </c>
      <c r="S370" s="41">
        <v>2.5362229968854326E-3</v>
      </c>
      <c r="T370" s="41">
        <f>Q370/'סכום נכסי הקרן'!$C$42</f>
        <v>3.8989874302120339E-4</v>
      </c>
    </row>
    <row r="371" spans="2:20" ht="15" x14ac:dyDescent="0.25">
      <c r="B371" s="11" t="s">
        <v>1102</v>
      </c>
      <c r="C371" s="3" t="s">
        <v>1103</v>
      </c>
      <c r="D371" s="3" t="s">
        <v>218</v>
      </c>
      <c r="E371" s="3" t="s">
        <v>946</v>
      </c>
      <c r="F371" s="3"/>
      <c r="G371" s="3" t="s">
        <v>964</v>
      </c>
      <c r="H371" s="3" t="s">
        <v>664</v>
      </c>
      <c r="I371" s="3" t="s">
        <v>220</v>
      </c>
      <c r="J371" s="3"/>
      <c r="K371" s="10">
        <v>0.48999999999997051</v>
      </c>
      <c r="L371" s="3" t="s">
        <v>48</v>
      </c>
      <c r="M371" s="41">
        <v>8.4000000000000005E-2</v>
      </c>
      <c r="N371" s="41">
        <v>2.5000000000001691E-2</v>
      </c>
      <c r="O371" s="10">
        <v>371903.30553499999</v>
      </c>
      <c r="P371" s="10">
        <v>102.8553</v>
      </c>
      <c r="Q371" s="10">
        <v>1470.7985689309999</v>
      </c>
      <c r="R371" s="41">
        <v>1.859516527675E-4</v>
      </c>
      <c r="S371" s="41">
        <v>2.0938922541064108E-3</v>
      </c>
      <c r="T371" s="41">
        <f>Q371/'סכום נכסי הקרן'!$C$42</f>
        <v>3.2189833421607559E-4</v>
      </c>
    </row>
    <row r="372" spans="2:20" ht="15" x14ac:dyDescent="0.25">
      <c r="B372" s="11" t="s">
        <v>1104</v>
      </c>
      <c r="C372" s="3" t="s">
        <v>1105</v>
      </c>
      <c r="D372" s="3" t="s">
        <v>218</v>
      </c>
      <c r="E372" s="3" t="s">
        <v>946</v>
      </c>
      <c r="F372" s="3"/>
      <c r="G372" s="3" t="s">
        <v>964</v>
      </c>
      <c r="H372" s="3" t="s">
        <v>664</v>
      </c>
      <c r="I372" s="3" t="s">
        <v>220</v>
      </c>
      <c r="J372" s="3"/>
      <c r="K372" s="10">
        <v>5.7700000000000529</v>
      </c>
      <c r="L372" s="3" t="s">
        <v>48</v>
      </c>
      <c r="M372" s="41">
        <v>0.05</v>
      </c>
      <c r="N372" s="41">
        <v>4.690000000000067E-2</v>
      </c>
      <c r="O372" s="10">
        <v>1120920.808794</v>
      </c>
      <c r="P372" s="10">
        <v>104.1039</v>
      </c>
      <c r="Q372" s="10">
        <v>4486.8156796419998</v>
      </c>
      <c r="R372" s="41">
        <v>1.1209208087939999E-3</v>
      </c>
      <c r="S372" s="41">
        <v>6.3876242441777368E-3</v>
      </c>
      <c r="T372" s="41">
        <f>Q372/'סכום נכסי הקרן'!$C$42</f>
        <v>9.8198252549366307E-4</v>
      </c>
    </row>
    <row r="373" spans="2:20" ht="15" x14ac:dyDescent="0.25">
      <c r="B373" s="11" t="s">
        <v>1106</v>
      </c>
      <c r="C373" s="3" t="s">
        <v>1107</v>
      </c>
      <c r="D373" s="3" t="s">
        <v>218</v>
      </c>
      <c r="E373" s="3" t="s">
        <v>946</v>
      </c>
      <c r="F373" s="3"/>
      <c r="G373" s="3" t="s">
        <v>1018</v>
      </c>
      <c r="H373" s="3" t="s">
        <v>664</v>
      </c>
      <c r="I373" s="3" t="s">
        <v>220</v>
      </c>
      <c r="J373" s="3"/>
      <c r="K373" s="10">
        <v>3.6400000000000623</v>
      </c>
      <c r="L373" s="3" t="s">
        <v>48</v>
      </c>
      <c r="M373" s="41">
        <v>5.4619999999999995E-2</v>
      </c>
      <c r="N373" s="41">
        <v>3.0899999999999459E-2</v>
      </c>
      <c r="O373" s="10">
        <v>835325.31759999995</v>
      </c>
      <c r="P373" s="10">
        <v>111.0911</v>
      </c>
      <c r="Q373" s="10">
        <v>3568.0519490299998</v>
      </c>
      <c r="R373" s="41">
        <v>5.5688354506666659E-4</v>
      </c>
      <c r="S373" s="41">
        <v>5.079632586094591E-3</v>
      </c>
      <c r="T373" s="41">
        <f>Q373/'סכום נכסי הקרן'!$C$42</f>
        <v>7.8090229556312626E-4</v>
      </c>
    </row>
    <row r="374" spans="2:20" ht="15" x14ac:dyDescent="0.25">
      <c r="B374" s="11" t="s">
        <v>1108</v>
      </c>
      <c r="C374" s="3" t="s">
        <v>1109</v>
      </c>
      <c r="D374" s="3" t="s">
        <v>218</v>
      </c>
      <c r="E374" s="3" t="s">
        <v>946</v>
      </c>
      <c r="F374" s="3"/>
      <c r="G374" s="3" t="s">
        <v>992</v>
      </c>
      <c r="H374" s="3" t="s">
        <v>664</v>
      </c>
      <c r="I374" s="3" t="s">
        <v>220</v>
      </c>
      <c r="J374" s="3"/>
      <c r="K374" s="10">
        <v>7.2599999999999838</v>
      </c>
      <c r="L374" s="3" t="s">
        <v>48</v>
      </c>
      <c r="M374" s="41">
        <v>4.8000000000000001E-2</v>
      </c>
      <c r="N374" s="41">
        <v>3.769999999999999E-2</v>
      </c>
      <c r="O374" s="10">
        <v>1084251.56746</v>
      </c>
      <c r="P374" s="10">
        <v>108.91070000000001</v>
      </c>
      <c r="Q374" s="10">
        <v>4540.4282724139994</v>
      </c>
      <c r="R374" s="41">
        <v>1.4456687566133336E-3</v>
      </c>
      <c r="S374" s="41">
        <v>6.4639494426781971E-3</v>
      </c>
      <c r="T374" s="41">
        <f>Q374/'סכום נכסי הקרן'!$C$42</f>
        <v>9.9371615419773136E-4</v>
      </c>
    </row>
    <row r="375" spans="2:20" ht="15" x14ac:dyDescent="0.25">
      <c r="B375" s="11" t="s">
        <v>1110</v>
      </c>
      <c r="C375" s="3" t="s">
        <v>1111</v>
      </c>
      <c r="D375" s="3" t="s">
        <v>218</v>
      </c>
      <c r="E375" s="3" t="s">
        <v>946</v>
      </c>
      <c r="F375" s="3"/>
      <c r="G375" s="3" t="s">
        <v>1112</v>
      </c>
      <c r="H375" s="3" t="s">
        <v>664</v>
      </c>
      <c r="I375" s="3" t="s">
        <v>223</v>
      </c>
      <c r="J375" s="3"/>
      <c r="K375" s="10">
        <v>4.6799999999999855</v>
      </c>
      <c r="L375" s="3" t="s">
        <v>46</v>
      </c>
      <c r="M375" s="41">
        <v>2.5000000000000001E-2</v>
      </c>
      <c r="N375" s="41">
        <v>3.5500000000000399E-2</v>
      </c>
      <c r="O375" s="10">
        <v>1443918.9261489999</v>
      </c>
      <c r="P375" s="10">
        <v>97.022099999999995</v>
      </c>
      <c r="Q375" s="10">
        <v>5665.0395346429996</v>
      </c>
      <c r="R375" s="41">
        <v>1.3126535692263635E-3</v>
      </c>
      <c r="S375" s="41">
        <v>8.064994521593153E-3</v>
      </c>
      <c r="T375" s="41">
        <f>Q375/'סכום נכסי הקרן'!$C$42</f>
        <v>1.2398480852447329E-3</v>
      </c>
    </row>
    <row r="376" spans="2:20" ht="15" x14ac:dyDescent="0.25">
      <c r="B376" s="11" t="s">
        <v>1113</v>
      </c>
      <c r="C376" s="3" t="s">
        <v>1114</v>
      </c>
      <c r="D376" s="3" t="s">
        <v>218</v>
      </c>
      <c r="E376" s="3" t="s">
        <v>946</v>
      </c>
      <c r="F376" s="3"/>
      <c r="G376" s="3" t="s">
        <v>977</v>
      </c>
      <c r="H376" s="3" t="s">
        <v>1115</v>
      </c>
      <c r="I376" s="3" t="s">
        <v>220</v>
      </c>
      <c r="J376" s="3"/>
      <c r="K376" s="10">
        <v>4.0399999999999405</v>
      </c>
      <c r="L376" s="3" t="s">
        <v>53</v>
      </c>
      <c r="M376" s="41">
        <v>6.4160000000000009E-2</v>
      </c>
      <c r="N376" s="41">
        <v>6.0000000000001046E-2</v>
      </c>
      <c r="O376" s="10">
        <v>746894.54718200001</v>
      </c>
      <c r="P376" s="10">
        <v>107.46680000000001</v>
      </c>
      <c r="Q376" s="10">
        <v>3792.7462926460003</v>
      </c>
      <c r="R376" s="41">
        <v>1.5088778730949495E-3</v>
      </c>
      <c r="S376" s="41">
        <v>5.3995171410415165E-3</v>
      </c>
      <c r="T376" s="41">
        <f>Q376/'סכום נכסי הקרן'!$C$42</f>
        <v>8.3007880174529823E-4</v>
      </c>
    </row>
    <row r="377" spans="2:20" ht="15" x14ac:dyDescent="0.25">
      <c r="B377" s="11" t="s">
        <v>1116</v>
      </c>
      <c r="C377" s="3" t="s">
        <v>1117</v>
      </c>
      <c r="D377" s="3" t="s">
        <v>218</v>
      </c>
      <c r="E377" s="3" t="s">
        <v>946</v>
      </c>
      <c r="F377" s="3"/>
      <c r="G377" s="3" t="s">
        <v>1118</v>
      </c>
      <c r="H377" s="3" t="s">
        <v>1115</v>
      </c>
      <c r="I377" s="3" t="s">
        <v>220</v>
      </c>
      <c r="J377" s="3"/>
      <c r="K377" s="10">
        <v>5.5299999999999754</v>
      </c>
      <c r="L377" s="3" t="s">
        <v>48</v>
      </c>
      <c r="M377" s="41">
        <v>3.95E-2</v>
      </c>
      <c r="N377" s="41">
        <v>4.7299999999996081E-2</v>
      </c>
      <c r="O377" s="10">
        <v>319215.395617</v>
      </c>
      <c r="P377" s="10">
        <v>96.149900000000002</v>
      </c>
      <c r="Q377" s="10">
        <v>1180.128261242</v>
      </c>
      <c r="R377" s="41">
        <v>6.3843079123400003E-4</v>
      </c>
      <c r="S377" s="41">
        <v>1.6800814722458548E-3</v>
      </c>
      <c r="T377" s="41">
        <f>Q377/'סכום נכסי הקרן'!$C$42</f>
        <v>2.582823572715449E-4</v>
      </c>
    </row>
    <row r="378" spans="2:20" ht="15" x14ac:dyDescent="0.25">
      <c r="B378" s="11" t="s">
        <v>1119</v>
      </c>
      <c r="C378" s="3" t="s">
        <v>1120</v>
      </c>
      <c r="D378" s="3" t="s">
        <v>218</v>
      </c>
      <c r="E378" s="3" t="s">
        <v>946</v>
      </c>
      <c r="F378" s="3"/>
      <c r="G378" s="3" t="s">
        <v>1118</v>
      </c>
      <c r="H378" s="3" t="s">
        <v>1115</v>
      </c>
      <c r="I378" s="3" t="s">
        <v>220</v>
      </c>
      <c r="J378" s="3"/>
      <c r="K378" s="10">
        <v>6.1099999999999737</v>
      </c>
      <c r="L378" s="3" t="s">
        <v>48</v>
      </c>
      <c r="M378" s="41">
        <v>4.7500000000000001E-2</v>
      </c>
      <c r="N378" s="41">
        <v>5.099999999999949E-2</v>
      </c>
      <c r="O378" s="10">
        <v>1173415.7227050001</v>
      </c>
      <c r="P378" s="10">
        <v>98.315399999999997</v>
      </c>
      <c r="Q378" s="10">
        <v>4435.7774482549994</v>
      </c>
      <c r="R378" s="41">
        <v>1.5645542969400001E-3</v>
      </c>
      <c r="S378" s="41">
        <v>6.3149640175348696E-3</v>
      </c>
      <c r="T378" s="41">
        <f>Q378/'סכום נכסי הקרן'!$C$42</f>
        <v>9.7081232040109827E-4</v>
      </c>
    </row>
    <row r="379" spans="2:20" ht="15" x14ac:dyDescent="0.25">
      <c r="B379" s="11" t="s">
        <v>1121</v>
      </c>
      <c r="C379" s="3" t="s">
        <v>1122</v>
      </c>
      <c r="D379" s="3" t="s">
        <v>218</v>
      </c>
      <c r="E379" s="3" t="s">
        <v>946</v>
      </c>
      <c r="F379" s="3"/>
      <c r="G379" s="3" t="s">
        <v>1037</v>
      </c>
      <c r="H379" s="3" t="s">
        <v>1115</v>
      </c>
      <c r="I379" s="3" t="s">
        <v>220</v>
      </c>
      <c r="J379" s="3"/>
      <c r="K379" s="10">
        <v>3.9299999999999504</v>
      </c>
      <c r="L379" s="3" t="s">
        <v>53</v>
      </c>
      <c r="M379" s="41">
        <v>6.6250000000000003E-2</v>
      </c>
      <c r="N379" s="41">
        <v>5.289999999999867E-2</v>
      </c>
      <c r="O379" s="10">
        <v>605235.47802699998</v>
      </c>
      <c r="P379" s="10">
        <v>107.28100000000001</v>
      </c>
      <c r="Q379" s="10">
        <v>3068.0842076710001</v>
      </c>
      <c r="R379" s="41">
        <v>1.210470956054E-3</v>
      </c>
      <c r="S379" s="41">
        <v>4.3678569541019821E-3</v>
      </c>
      <c r="T379" s="41">
        <f>Q379/'סכום נכסי הקרן'!$C$42</f>
        <v>6.7147957344135484E-4</v>
      </c>
    </row>
    <row r="380" spans="2:20" ht="15" x14ac:dyDescent="0.25">
      <c r="B380" s="11" t="s">
        <v>1123</v>
      </c>
      <c r="C380" s="3" t="s">
        <v>1124</v>
      </c>
      <c r="D380" s="3" t="s">
        <v>218</v>
      </c>
      <c r="E380" s="3" t="s">
        <v>946</v>
      </c>
      <c r="F380" s="3"/>
      <c r="G380" s="3" t="s">
        <v>1037</v>
      </c>
      <c r="H380" s="3" t="s">
        <v>1115</v>
      </c>
      <c r="I380" s="3" t="s">
        <v>220</v>
      </c>
      <c r="J380" s="3"/>
      <c r="K380" s="10">
        <v>5.0700000000000776</v>
      </c>
      <c r="L380" s="3" t="s">
        <v>48</v>
      </c>
      <c r="M380" s="41">
        <v>8.7499999999999994E-2</v>
      </c>
      <c r="N380" s="41">
        <v>6.1799999999999258E-2</v>
      </c>
      <c r="O380" s="10">
        <v>1042178.437928</v>
      </c>
      <c r="P380" s="10">
        <v>116.2323</v>
      </c>
      <c r="Q380" s="10">
        <v>4657.6342746390001</v>
      </c>
      <c r="R380" s="41">
        <v>8.3374275034240003E-4</v>
      </c>
      <c r="S380" s="41">
        <v>6.630808960614824E-3</v>
      </c>
      <c r="T380" s="41">
        <f>Q380/'סכום נכסי הקרן'!$C$42</f>
        <v>1.019367808797705E-3</v>
      </c>
    </row>
    <row r="381" spans="2:20" ht="15" x14ac:dyDescent="0.25">
      <c r="B381" s="11" t="s">
        <v>1125</v>
      </c>
      <c r="C381" s="3" t="s">
        <v>1126</v>
      </c>
      <c r="D381" s="3" t="s">
        <v>218</v>
      </c>
      <c r="E381" s="3" t="s">
        <v>946</v>
      </c>
      <c r="F381" s="3"/>
      <c r="G381" s="3" t="s">
        <v>1037</v>
      </c>
      <c r="H381" s="3" t="s">
        <v>1115</v>
      </c>
      <c r="I381" s="3" t="s">
        <v>220</v>
      </c>
      <c r="J381" s="3"/>
      <c r="K381" s="10">
        <v>5.130000000000039</v>
      </c>
      <c r="L381" s="3" t="s">
        <v>46</v>
      </c>
      <c r="M381" s="41">
        <v>4.1250000000000002E-2</v>
      </c>
      <c r="N381" s="41">
        <v>3.760000000000073E-2</v>
      </c>
      <c r="O381" s="10">
        <v>1528528.3756279999</v>
      </c>
      <c r="P381" s="10">
        <v>102.33669999999999</v>
      </c>
      <c r="Q381" s="10">
        <v>6325.4933206399992</v>
      </c>
      <c r="R381" s="41">
        <v>1.5285283756279998E-3</v>
      </c>
      <c r="S381" s="41">
        <v>9.0052450058586489E-3</v>
      </c>
      <c r="T381" s="41">
        <f>Q381/'סכום נכסי הקרן'!$C$42</f>
        <v>1.3843947131991338E-3</v>
      </c>
    </row>
    <row r="382" spans="2:20" ht="15" x14ac:dyDescent="0.25">
      <c r="B382" s="11" t="s">
        <v>1127</v>
      </c>
      <c r="C382" s="3" t="s">
        <v>1128</v>
      </c>
      <c r="D382" s="3" t="s">
        <v>218</v>
      </c>
      <c r="E382" s="3" t="s">
        <v>946</v>
      </c>
      <c r="F382" s="3"/>
      <c r="G382" s="3" t="s">
        <v>964</v>
      </c>
      <c r="H382" s="3" t="s">
        <v>1115</v>
      </c>
      <c r="I382" s="3" t="s">
        <v>223</v>
      </c>
      <c r="J382" s="3"/>
      <c r="K382" s="10">
        <v>4.2100000000002895</v>
      </c>
      <c r="L382" s="3" t="s">
        <v>46</v>
      </c>
      <c r="M382" s="41">
        <v>5.7500000000000002E-2</v>
      </c>
      <c r="N382" s="41">
        <v>4.5000000000000651E-2</v>
      </c>
      <c r="O382" s="10">
        <v>362060.50917700003</v>
      </c>
      <c r="P382" s="10">
        <v>110.53279999999999</v>
      </c>
      <c r="Q382" s="10">
        <v>1618.31060985</v>
      </c>
      <c r="R382" s="41">
        <v>3.6206050917700003E-4</v>
      </c>
      <c r="S382" s="41">
        <v>2.3038967553293192E-3</v>
      </c>
      <c r="T382" s="41">
        <f>Q382/'סכום נכסי הקרן'!$C$42</f>
        <v>3.5418275524536156E-4</v>
      </c>
    </row>
    <row r="383" spans="2:20" ht="15" x14ac:dyDescent="0.25">
      <c r="B383" s="11" t="s">
        <v>1129</v>
      </c>
      <c r="C383" s="3" t="s">
        <v>1130</v>
      </c>
      <c r="D383" s="3" t="s">
        <v>218</v>
      </c>
      <c r="E383" s="3" t="s">
        <v>946</v>
      </c>
      <c r="F383" s="3"/>
      <c r="G383" s="3" t="s">
        <v>970</v>
      </c>
      <c r="H383" s="3" t="s">
        <v>1131</v>
      </c>
      <c r="I383" s="3" t="s">
        <v>223</v>
      </c>
      <c r="J383" s="3"/>
      <c r="K383" s="10">
        <v>3.1199999999999002</v>
      </c>
      <c r="L383" s="3" t="s">
        <v>48</v>
      </c>
      <c r="M383" s="41">
        <v>5.5E-2</v>
      </c>
      <c r="N383" s="41">
        <v>4.5500000000001484E-2</v>
      </c>
      <c r="O383" s="10">
        <v>767892.51274599996</v>
      </c>
      <c r="P383" s="10">
        <v>105.5646</v>
      </c>
      <c r="Q383" s="10">
        <v>3116.842813453</v>
      </c>
      <c r="R383" s="41">
        <v>1.2547263280163398E-3</v>
      </c>
      <c r="S383" s="41">
        <v>4.4372718074507742E-3</v>
      </c>
      <c r="T383" s="41">
        <f>Q383/'סכום נכסי הקרן'!$C$42</f>
        <v>6.8215086066685969E-4</v>
      </c>
    </row>
    <row r="384" spans="2:20" ht="15" x14ac:dyDescent="0.25">
      <c r="B384" s="11" t="s">
        <v>1132</v>
      </c>
      <c r="C384" s="3" t="s">
        <v>1133</v>
      </c>
      <c r="D384" s="3" t="s">
        <v>218</v>
      </c>
      <c r="E384" s="3" t="s">
        <v>946</v>
      </c>
      <c r="F384" s="3"/>
      <c r="G384" s="3" t="s">
        <v>824</v>
      </c>
      <c r="H384" s="3" t="s">
        <v>88</v>
      </c>
      <c r="I384" s="3" t="s">
        <v>702</v>
      </c>
      <c r="J384" s="3"/>
      <c r="K384" s="10">
        <v>2.93</v>
      </c>
      <c r="L384" s="3" t="s">
        <v>46</v>
      </c>
      <c r="M384" s="41">
        <v>4.2500000000000003E-2</v>
      </c>
      <c r="N384" s="41">
        <v>3.7399999999999996E-2</v>
      </c>
      <c r="O384" s="10">
        <v>201000</v>
      </c>
      <c r="P384" s="10">
        <v>102.6806</v>
      </c>
      <c r="Q384" s="10">
        <v>834.59145999999998</v>
      </c>
      <c r="R384" s="41">
        <v>1.005E-2</v>
      </c>
      <c r="S384" s="41">
        <v>1.1881603846728679E-3</v>
      </c>
      <c r="T384" s="41">
        <f>Q384/'סכום נכסי הקרן'!$C$42</f>
        <v>1.8265832344413024E-4</v>
      </c>
    </row>
    <row r="385" spans="2:20" ht="15" x14ac:dyDescent="0.25">
      <c r="B385" s="11" t="s">
        <v>1134</v>
      </c>
      <c r="C385" s="3" t="s">
        <v>1135</v>
      </c>
      <c r="D385" s="3" t="s">
        <v>957</v>
      </c>
      <c r="E385" s="3" t="s">
        <v>946</v>
      </c>
      <c r="F385" s="3"/>
      <c r="G385" s="3" t="s">
        <v>970</v>
      </c>
      <c r="H385" s="3" t="s">
        <v>88</v>
      </c>
      <c r="I385" s="3" t="s">
        <v>702</v>
      </c>
      <c r="J385" s="3"/>
      <c r="K385" s="10">
        <v>0</v>
      </c>
      <c r="L385" s="3" t="s">
        <v>48</v>
      </c>
      <c r="M385" s="41">
        <v>0</v>
      </c>
      <c r="N385" s="41">
        <v>0</v>
      </c>
      <c r="O385" s="10">
        <v>44234.684809999999</v>
      </c>
      <c r="P385" s="10">
        <v>1E-3</v>
      </c>
      <c r="Q385" s="10">
        <v>1.7006810000000001E-3</v>
      </c>
      <c r="R385" s="41">
        <v>0</v>
      </c>
      <c r="S385" s="41">
        <v>2.4211627940283954E-9</v>
      </c>
      <c r="T385" s="41">
        <f>Q385/'סכום נכסי הקרן'!$C$42</f>
        <v>3.722103029586319E-10</v>
      </c>
    </row>
    <row r="386" spans="2:20" ht="15" x14ac:dyDescent="0.25">
      <c r="B386" s="11" t="s">
        <v>1136</v>
      </c>
      <c r="C386" s="3" t="s">
        <v>1137</v>
      </c>
      <c r="D386" s="3" t="s">
        <v>1005</v>
      </c>
      <c r="E386" s="3" t="s">
        <v>946</v>
      </c>
      <c r="F386" s="3"/>
      <c r="G386" s="3" t="s">
        <v>970</v>
      </c>
      <c r="H386" s="3" t="s">
        <v>88</v>
      </c>
      <c r="I386" s="3" t="s">
        <v>702</v>
      </c>
      <c r="J386" s="3"/>
      <c r="K386" s="10">
        <v>0</v>
      </c>
      <c r="L386" s="3" t="s">
        <v>48</v>
      </c>
      <c r="M386" s="41">
        <v>0</v>
      </c>
      <c r="N386" s="41">
        <v>0</v>
      </c>
      <c r="O386" s="10">
        <v>88778.163230999999</v>
      </c>
      <c r="P386" s="10">
        <v>0.05</v>
      </c>
      <c r="Q386" s="10">
        <v>0.17067601899999998</v>
      </c>
      <c r="R386" s="41">
        <v>1.7755632646199998E-4</v>
      </c>
      <c r="S386" s="41">
        <v>2.4298173910079753E-7</v>
      </c>
      <c r="T386" s="41">
        <f>Q386/'סכום נכסי הקרן'!$C$42</f>
        <v>3.7354079183434871E-8</v>
      </c>
    </row>
    <row r="387" spans="2:20" x14ac:dyDescent="0.2">
      <c r="B387" s="44"/>
      <c r="C387" s="45"/>
      <c r="D387" s="45"/>
      <c r="E387" s="45"/>
      <c r="F387" s="45"/>
      <c r="G387" s="45"/>
      <c r="H387" s="45"/>
      <c r="I387" s="45"/>
      <c r="J387" s="45"/>
      <c r="K387" s="14"/>
      <c r="L387" s="45"/>
      <c r="M387" s="14"/>
      <c r="N387" s="14"/>
      <c r="O387" s="14"/>
      <c r="P387" s="14"/>
      <c r="Q387" s="14"/>
      <c r="R387" s="14"/>
      <c r="S387" s="14"/>
      <c r="T387" s="14"/>
    </row>
    <row r="388" spans="2:20" x14ac:dyDescent="0.2">
      <c r="B388" s="33"/>
      <c r="C388" s="48"/>
      <c r="D388" s="48"/>
      <c r="E388" s="48"/>
      <c r="F388" s="48"/>
      <c r="G388" s="48"/>
      <c r="H388" s="48"/>
      <c r="I388" s="48"/>
      <c r="J388" s="48"/>
      <c r="K388" s="49"/>
      <c r="L388" s="48"/>
      <c r="M388" s="49"/>
      <c r="N388" s="49"/>
      <c r="O388" s="49"/>
      <c r="P388" s="49"/>
      <c r="Q388" s="49"/>
      <c r="R388" s="49"/>
      <c r="S388" s="49"/>
      <c r="T388" s="49"/>
    </row>
    <row r="390" spans="2:20" x14ac:dyDescent="0.2">
      <c r="B390" s="35" t="s">
        <v>58</v>
      </c>
    </row>
    <row r="392" spans="2:20" x14ac:dyDescent="0.2">
      <c r="B392" s="36" t="s">
        <v>59</v>
      </c>
    </row>
  </sheetData>
  <hyperlinks>
    <hyperlink ref="B392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3"/>
  <sheetViews>
    <sheetView showGridLines="0" rightToLeft="1" topLeftCell="C1" zoomScale="80" zoomScaleNormal="80" workbookViewId="0">
      <pane ySplit="10" topLeftCell="A11" activePane="bottomLeft" state="frozen"/>
      <selection pane="bottomLeft" activeCell="C1" sqref="A1:XFD1048576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42.6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1719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111</v>
      </c>
      <c r="C8" s="27" t="s">
        <v>60</v>
      </c>
      <c r="D8" s="27" t="s">
        <v>125</v>
      </c>
      <c r="E8" s="27" t="s">
        <v>250</v>
      </c>
      <c r="F8" s="27" t="s">
        <v>61</v>
      </c>
      <c r="G8" s="27" t="s">
        <v>243</v>
      </c>
      <c r="H8" s="27" t="s">
        <v>63</v>
      </c>
      <c r="I8" s="27" t="s">
        <v>127</v>
      </c>
      <c r="J8" s="27" t="s">
        <v>128</v>
      </c>
      <c r="K8" s="27" t="s">
        <v>64</v>
      </c>
      <c r="L8" s="27" t="s">
        <v>129</v>
      </c>
      <c r="M8" s="27" t="s">
        <v>115</v>
      </c>
      <c r="N8" s="27" t="s">
        <v>116</v>
      </c>
    </row>
    <row r="9" spans="2:14" ht="15" x14ac:dyDescent="0.2">
      <c r="B9" s="50"/>
      <c r="C9" s="52"/>
      <c r="D9" s="52"/>
      <c r="E9" s="52"/>
      <c r="F9" s="52"/>
      <c r="G9" s="52"/>
      <c r="H9" s="52"/>
      <c r="I9" s="52"/>
      <c r="J9" s="52" t="s">
        <v>236</v>
      </c>
      <c r="K9" s="52" t="s">
        <v>40</v>
      </c>
      <c r="L9" s="52" t="s">
        <v>41</v>
      </c>
      <c r="M9" s="52" t="s">
        <v>41</v>
      </c>
      <c r="N9" s="52" t="s">
        <v>41</v>
      </c>
    </row>
    <row r="10" spans="2:14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2" t="s">
        <v>238</v>
      </c>
    </row>
    <row r="11" spans="2:14" ht="15" x14ac:dyDescent="0.25">
      <c r="B11" s="16" t="s">
        <v>1718</v>
      </c>
      <c r="C11" s="46"/>
      <c r="D11" s="46"/>
      <c r="E11" s="46"/>
      <c r="F11" s="46"/>
      <c r="G11" s="46"/>
      <c r="H11" s="46"/>
      <c r="I11" s="17"/>
      <c r="J11" s="17"/>
      <c r="K11" s="17">
        <v>608180.44342046208</v>
      </c>
      <c r="L11" s="47"/>
      <c r="M11" s="47">
        <v>1</v>
      </c>
      <c r="N11" s="47">
        <v>0.13310610696482483</v>
      </c>
    </row>
    <row r="12" spans="2:14" ht="15" x14ac:dyDescent="0.25">
      <c r="B12" s="6" t="s">
        <v>65</v>
      </c>
      <c r="C12" s="38"/>
      <c r="D12" s="38"/>
      <c r="E12" s="38"/>
      <c r="F12" s="38"/>
      <c r="G12" s="38"/>
      <c r="H12" s="38"/>
      <c r="I12" s="40"/>
      <c r="J12" s="40"/>
      <c r="K12" s="40">
        <v>503231.66043494001</v>
      </c>
      <c r="L12" s="39"/>
      <c r="M12" s="39">
        <v>0.8274380833502627</v>
      </c>
      <c r="N12" s="39">
        <v>0.1101370620291897</v>
      </c>
    </row>
    <row r="13" spans="2:14" ht="15" x14ac:dyDescent="0.25">
      <c r="B13" s="9" t="s">
        <v>1140</v>
      </c>
      <c r="C13" s="37"/>
      <c r="D13" s="37"/>
      <c r="E13" s="37"/>
      <c r="F13" s="37"/>
      <c r="G13" s="37"/>
      <c r="H13" s="37"/>
      <c r="I13" s="10"/>
      <c r="J13" s="10"/>
      <c r="K13" s="10">
        <v>296325.706730281</v>
      </c>
      <c r="L13" s="41"/>
      <c r="M13" s="39">
        <v>0.48723320510557411</v>
      </c>
      <c r="N13" s="41">
        <v>6.4853715115596983E-2</v>
      </c>
    </row>
    <row r="14" spans="2:14" ht="15" x14ac:dyDescent="0.25">
      <c r="B14" s="11" t="s">
        <v>1141</v>
      </c>
      <c r="C14" s="3" t="s">
        <v>1142</v>
      </c>
      <c r="D14" s="3" t="s">
        <v>134</v>
      </c>
      <c r="E14" s="3"/>
      <c r="F14" s="3" t="s">
        <v>1143</v>
      </c>
      <c r="G14" s="3" t="s">
        <v>1144</v>
      </c>
      <c r="H14" s="3" t="s">
        <v>73</v>
      </c>
      <c r="I14" s="10">
        <v>39086.579398000002</v>
      </c>
      <c r="J14" s="10">
        <v>39000</v>
      </c>
      <c r="K14" s="10">
        <v>15243.765964934</v>
      </c>
      <c r="L14" s="41">
        <v>9.1439544394239676E-4</v>
      </c>
      <c r="M14" s="39">
        <v>2.5064544790690202E-2</v>
      </c>
      <c r="N14" s="41">
        <v>3.3362439799342531E-3</v>
      </c>
    </row>
    <row r="15" spans="2:14" ht="15" x14ac:dyDescent="0.25">
      <c r="B15" s="11" t="s">
        <v>1145</v>
      </c>
      <c r="C15" s="3" t="s">
        <v>1146</v>
      </c>
      <c r="D15" s="3" t="s">
        <v>134</v>
      </c>
      <c r="E15" s="3"/>
      <c r="F15" s="3" t="s">
        <v>1147</v>
      </c>
      <c r="G15" s="3" t="s">
        <v>257</v>
      </c>
      <c r="H15" s="3" t="s">
        <v>73</v>
      </c>
      <c r="I15" s="10">
        <v>99868.454314999995</v>
      </c>
      <c r="J15" s="10">
        <v>5650</v>
      </c>
      <c r="K15" s="10">
        <v>5642.5676687570003</v>
      </c>
      <c r="L15" s="41">
        <v>9.9539932721047454E-4</v>
      </c>
      <c r="M15" s="39">
        <v>9.277785449697604E-3</v>
      </c>
      <c r="N15" s="41">
        <v>1.2349299024641447E-3</v>
      </c>
    </row>
    <row r="16" spans="2:14" ht="15" x14ac:dyDescent="0.25">
      <c r="B16" s="11" t="s">
        <v>1148</v>
      </c>
      <c r="C16" s="3" t="s">
        <v>1149</v>
      </c>
      <c r="D16" s="3" t="s">
        <v>134</v>
      </c>
      <c r="E16" s="3"/>
      <c r="F16" s="3" t="s">
        <v>328</v>
      </c>
      <c r="G16" s="3" t="s">
        <v>257</v>
      </c>
      <c r="H16" s="3" t="s">
        <v>73</v>
      </c>
      <c r="I16" s="10">
        <v>1134774.9115019999</v>
      </c>
      <c r="J16" s="10">
        <v>800.9</v>
      </c>
      <c r="K16" s="10">
        <v>9088.4122663830003</v>
      </c>
      <c r="L16" s="41">
        <v>1.0023497826944542E-3</v>
      </c>
      <c r="M16" s="39">
        <v>1.4943611496727753E-2</v>
      </c>
      <c r="N16" s="41">
        <v>1.9890859503242306E-3</v>
      </c>
    </row>
    <row r="17" spans="2:14" ht="15" x14ac:dyDescent="0.25">
      <c r="B17" s="11" t="s">
        <v>67</v>
      </c>
      <c r="C17" s="3" t="s">
        <v>1150</v>
      </c>
      <c r="D17" s="3" t="s">
        <v>134</v>
      </c>
      <c r="E17" s="3"/>
      <c r="F17" s="3" t="s">
        <v>256</v>
      </c>
      <c r="G17" s="3" t="s">
        <v>257</v>
      </c>
      <c r="H17" s="3" t="s">
        <v>73</v>
      </c>
      <c r="I17" s="10">
        <v>1638705.7046759999</v>
      </c>
      <c r="J17" s="10">
        <v>1586</v>
      </c>
      <c r="K17" s="10">
        <v>25989.872476334</v>
      </c>
      <c r="L17" s="41">
        <v>1.0759968708935388E-3</v>
      </c>
      <c r="M17" s="39">
        <v>4.2733818157921349E-2</v>
      </c>
      <c r="N17" s="41">
        <v>5.6881321707436521E-3</v>
      </c>
    </row>
    <row r="18" spans="2:14" ht="15" x14ac:dyDescent="0.25">
      <c r="B18" s="11" t="s">
        <v>1151</v>
      </c>
      <c r="C18" s="3" t="s">
        <v>1152</v>
      </c>
      <c r="D18" s="3" t="s">
        <v>134</v>
      </c>
      <c r="E18" s="3"/>
      <c r="F18" s="3" t="s">
        <v>1153</v>
      </c>
      <c r="G18" s="3" t="s">
        <v>257</v>
      </c>
      <c r="H18" s="3" t="s">
        <v>73</v>
      </c>
      <c r="I18" s="10">
        <v>234628.28330400001</v>
      </c>
      <c r="J18" s="10">
        <v>5635</v>
      </c>
      <c r="K18" s="10">
        <v>13221.3037642</v>
      </c>
      <c r="L18" s="41">
        <v>1.0110386044019642E-3</v>
      </c>
      <c r="M18" s="39">
        <v>2.1739113625295459E-2</v>
      </c>
      <c r="N18" s="41">
        <v>2.8936087835290578E-3</v>
      </c>
    </row>
    <row r="19" spans="2:14" ht="15" x14ac:dyDescent="0.25">
      <c r="B19" s="11" t="s">
        <v>74</v>
      </c>
      <c r="C19" s="3" t="s">
        <v>1154</v>
      </c>
      <c r="D19" s="3" t="s">
        <v>134</v>
      </c>
      <c r="E19" s="3"/>
      <c r="F19" s="3" t="s">
        <v>1155</v>
      </c>
      <c r="G19" s="3" t="s">
        <v>257</v>
      </c>
      <c r="H19" s="3" t="s">
        <v>73</v>
      </c>
      <c r="I19" s="10">
        <v>1443913.9757739997</v>
      </c>
      <c r="J19" s="10">
        <v>2291</v>
      </c>
      <c r="K19" s="10">
        <v>33080.069184977998</v>
      </c>
      <c r="L19" s="41">
        <v>1.0827590356887338E-3</v>
      </c>
      <c r="M19" s="39">
        <v>5.4391866004327077E-2</v>
      </c>
      <c r="N19" s="41">
        <v>7.2398895343883784E-3</v>
      </c>
    </row>
    <row r="20" spans="2:14" ht="15" x14ac:dyDescent="0.25">
      <c r="B20" s="11" t="s">
        <v>1156</v>
      </c>
      <c r="C20" s="3" t="s">
        <v>1157</v>
      </c>
      <c r="D20" s="3" t="s">
        <v>134</v>
      </c>
      <c r="E20" s="3"/>
      <c r="F20" s="3" t="s">
        <v>1158</v>
      </c>
      <c r="G20" s="3" t="s">
        <v>1159</v>
      </c>
      <c r="H20" s="3" t="s">
        <v>73</v>
      </c>
      <c r="I20" s="10">
        <v>16135.415661999999</v>
      </c>
      <c r="J20" s="10">
        <v>4410</v>
      </c>
      <c r="K20" s="10">
        <v>711.57183068799998</v>
      </c>
      <c r="L20" s="41">
        <v>2.9117642087631314E-5</v>
      </c>
      <c r="M20" s="39">
        <v>1.1700011705178407E-3</v>
      </c>
      <c r="N20" s="41">
        <v>1.5573430095191794E-4</v>
      </c>
    </row>
    <row r="21" spans="2:14" ht="15" x14ac:dyDescent="0.25">
      <c r="B21" s="11" t="s">
        <v>1160</v>
      </c>
      <c r="C21" s="3" t="s">
        <v>1161</v>
      </c>
      <c r="D21" s="3" t="s">
        <v>134</v>
      </c>
      <c r="E21" s="3"/>
      <c r="F21" s="3" t="s">
        <v>553</v>
      </c>
      <c r="G21" s="3" t="s">
        <v>444</v>
      </c>
      <c r="H21" s="3" t="s">
        <v>73</v>
      </c>
      <c r="I21" s="10">
        <v>9508.456341000001</v>
      </c>
      <c r="J21" s="10">
        <v>64000</v>
      </c>
      <c r="K21" s="10">
        <v>6085.4120581420002</v>
      </c>
      <c r="L21" s="41">
        <v>1.2351103591143537E-3</v>
      </c>
      <c r="M21" s="39">
        <v>1.0005931831541788E-2</v>
      </c>
      <c r="N21" s="41">
        <v>1.3318506326519465E-3</v>
      </c>
    </row>
    <row r="22" spans="2:14" ht="15" x14ac:dyDescent="0.25">
      <c r="B22" s="11" t="s">
        <v>1162</v>
      </c>
      <c r="C22" s="3" t="s">
        <v>1163</v>
      </c>
      <c r="D22" s="3" t="s">
        <v>134</v>
      </c>
      <c r="E22" s="3"/>
      <c r="F22" s="3" t="s">
        <v>443</v>
      </c>
      <c r="G22" s="3" t="s">
        <v>444</v>
      </c>
      <c r="H22" s="3" t="s">
        <v>73</v>
      </c>
      <c r="I22" s="10">
        <v>21397.594302999998</v>
      </c>
      <c r="J22" s="10">
        <v>56500</v>
      </c>
      <c r="K22" s="10">
        <v>12089.640781225</v>
      </c>
      <c r="L22" s="41">
        <v>2.1083357402593051E-3</v>
      </c>
      <c r="M22" s="39">
        <v>1.9878378057064383E-2</v>
      </c>
      <c r="N22" s="41">
        <v>2.6459335159508385E-3</v>
      </c>
    </row>
    <row r="23" spans="2:14" ht="15" x14ac:dyDescent="0.25">
      <c r="B23" s="11" t="s">
        <v>1164</v>
      </c>
      <c r="C23" s="3" t="s">
        <v>1165</v>
      </c>
      <c r="D23" s="3" t="s">
        <v>134</v>
      </c>
      <c r="E23" s="3"/>
      <c r="F23" s="3" t="s">
        <v>545</v>
      </c>
      <c r="G23" s="3" t="s">
        <v>444</v>
      </c>
      <c r="H23" s="3" t="s">
        <v>73</v>
      </c>
      <c r="I23" s="10">
        <v>8078.226995</v>
      </c>
      <c r="J23" s="10">
        <v>82310</v>
      </c>
      <c r="K23" s="10">
        <v>6649.1886395940001</v>
      </c>
      <c r="L23" s="41">
        <v>6.7410714355750504E-4</v>
      </c>
      <c r="M23" s="39">
        <v>1.0932920832176646E-2</v>
      </c>
      <c r="N23" s="41">
        <v>1.4552385297256663E-3</v>
      </c>
    </row>
    <row r="24" spans="2:14" ht="15" x14ac:dyDescent="0.25">
      <c r="B24" s="11" t="s">
        <v>1166</v>
      </c>
      <c r="C24" s="3" t="s">
        <v>1167</v>
      </c>
      <c r="D24" s="3" t="s">
        <v>134</v>
      </c>
      <c r="E24" s="3"/>
      <c r="F24" s="3" t="s">
        <v>1168</v>
      </c>
      <c r="G24" s="3" t="s">
        <v>720</v>
      </c>
      <c r="H24" s="3" t="s">
        <v>73</v>
      </c>
      <c r="I24" s="10">
        <v>2419170.0927249999</v>
      </c>
      <c r="J24" s="10">
        <v>271.5</v>
      </c>
      <c r="K24" s="10">
        <v>6568.0468019579994</v>
      </c>
      <c r="L24" s="41">
        <v>7.2542512869232961E-4</v>
      </c>
      <c r="M24" s="39">
        <v>1.0799503458247863E-2</v>
      </c>
      <c r="N24" s="41">
        <v>1.4374798624805357E-3</v>
      </c>
    </row>
    <row r="25" spans="2:14" ht="15" x14ac:dyDescent="0.25">
      <c r="B25" s="11" t="s">
        <v>1169</v>
      </c>
      <c r="C25" s="3" t="s">
        <v>1170</v>
      </c>
      <c r="D25" s="3" t="s">
        <v>134</v>
      </c>
      <c r="E25" s="3"/>
      <c r="F25" s="3" t="s">
        <v>1171</v>
      </c>
      <c r="G25" s="3" t="s">
        <v>720</v>
      </c>
      <c r="H25" s="3" t="s">
        <v>73</v>
      </c>
      <c r="I25" s="10">
        <v>311326.708598</v>
      </c>
      <c r="J25" s="10">
        <v>1442</v>
      </c>
      <c r="K25" s="10">
        <v>4489.3311379830002</v>
      </c>
      <c r="L25" s="41">
        <v>5.6918750495585314E-4</v>
      </c>
      <c r="M25" s="39">
        <v>7.3815776001191257E-3</v>
      </c>
      <c r="N25" s="41">
        <v>9.8253305761061122E-4</v>
      </c>
    </row>
    <row r="26" spans="2:14" ht="15" x14ac:dyDescent="0.25">
      <c r="B26" s="11" t="s">
        <v>1172</v>
      </c>
      <c r="C26" s="3" t="s">
        <v>1173</v>
      </c>
      <c r="D26" s="3" t="s">
        <v>134</v>
      </c>
      <c r="E26" s="3"/>
      <c r="F26" s="3" t="s">
        <v>1174</v>
      </c>
      <c r="G26" s="3" t="s">
        <v>720</v>
      </c>
      <c r="H26" s="3" t="s">
        <v>73</v>
      </c>
      <c r="I26" s="10">
        <v>15463040.869336</v>
      </c>
      <c r="J26" s="10">
        <v>66</v>
      </c>
      <c r="K26" s="10">
        <v>10205.606973744001</v>
      </c>
      <c r="L26" s="41">
        <v>1.1938465569147298E-3</v>
      </c>
      <c r="M26" s="39">
        <v>1.6780557619292622E-2</v>
      </c>
      <c r="N26" s="41">
        <v>2.2335946974029702E-3</v>
      </c>
    </row>
    <row r="27" spans="2:14" ht="15" x14ac:dyDescent="0.25">
      <c r="B27" s="11" t="s">
        <v>1175</v>
      </c>
      <c r="C27" s="3" t="s">
        <v>1176</v>
      </c>
      <c r="D27" s="3" t="s">
        <v>134</v>
      </c>
      <c r="E27" s="3"/>
      <c r="F27" s="3" t="s">
        <v>1177</v>
      </c>
      <c r="G27" s="3" t="s">
        <v>363</v>
      </c>
      <c r="H27" s="3" t="s">
        <v>73</v>
      </c>
      <c r="I27" s="10">
        <v>190956.204532</v>
      </c>
      <c r="J27" s="10">
        <v>13830</v>
      </c>
      <c r="K27" s="10">
        <v>26409.243086838</v>
      </c>
      <c r="L27" s="41">
        <v>1.8825272911475235E-4</v>
      </c>
      <c r="M27" s="39">
        <v>4.3423367805630213E-2</v>
      </c>
      <c r="N27" s="41">
        <v>5.7799154399091456E-3</v>
      </c>
    </row>
    <row r="28" spans="2:14" ht="15" x14ac:dyDescent="0.25">
      <c r="B28" s="11" t="s">
        <v>1178</v>
      </c>
      <c r="C28" s="3" t="s">
        <v>1179</v>
      </c>
      <c r="D28" s="3" t="s">
        <v>134</v>
      </c>
      <c r="E28" s="3"/>
      <c r="F28" s="3" t="s">
        <v>1180</v>
      </c>
      <c r="G28" s="3" t="s">
        <v>363</v>
      </c>
      <c r="H28" s="3" t="s">
        <v>73</v>
      </c>
      <c r="I28" s="10">
        <v>778696.64498900005</v>
      </c>
      <c r="J28" s="10">
        <v>1580</v>
      </c>
      <c r="K28" s="10">
        <v>12303.406990990999</v>
      </c>
      <c r="L28" s="41">
        <v>6.1007740716097669E-4</v>
      </c>
      <c r="M28" s="39">
        <v>2.0229862903508571E-2</v>
      </c>
      <c r="N28" s="41">
        <v>2.6927182955181535E-3</v>
      </c>
    </row>
    <row r="29" spans="2:14" ht="15" x14ac:dyDescent="0.25">
      <c r="B29" s="11" t="s">
        <v>1181</v>
      </c>
      <c r="C29" s="3" t="s">
        <v>1182</v>
      </c>
      <c r="D29" s="3" t="s">
        <v>134</v>
      </c>
      <c r="E29" s="3"/>
      <c r="F29" s="3" t="s">
        <v>1183</v>
      </c>
      <c r="G29" s="3" t="s">
        <v>363</v>
      </c>
      <c r="H29" s="3" t="s">
        <v>73</v>
      </c>
      <c r="I29" s="10">
        <v>27316.320216</v>
      </c>
      <c r="J29" s="10">
        <v>14560</v>
      </c>
      <c r="K29" s="10">
        <v>3977.2562235199998</v>
      </c>
      <c r="L29" s="41">
        <v>5.5550453580832367E-5</v>
      </c>
      <c r="M29" s="39">
        <v>6.5395990064257073E-3</v>
      </c>
      <c r="N29" s="41">
        <v>8.704605648563623E-4</v>
      </c>
    </row>
    <row r="30" spans="2:14" ht="15" x14ac:dyDescent="0.25">
      <c r="B30" s="11" t="s">
        <v>1184</v>
      </c>
      <c r="C30" s="3" t="s">
        <v>1185</v>
      </c>
      <c r="D30" s="3" t="s">
        <v>134</v>
      </c>
      <c r="E30" s="3"/>
      <c r="F30" s="3" t="s">
        <v>1186</v>
      </c>
      <c r="G30" s="3" t="s">
        <v>363</v>
      </c>
      <c r="H30" s="3" t="s">
        <v>73</v>
      </c>
      <c r="I30" s="10">
        <v>52800.833336000003</v>
      </c>
      <c r="J30" s="10">
        <v>31930</v>
      </c>
      <c r="K30" s="10">
        <v>16859.306084304</v>
      </c>
      <c r="L30" s="41">
        <v>3.756326648823164E-4</v>
      </c>
      <c r="M30" s="39">
        <v>2.7720894788207478E-2</v>
      </c>
      <c r="N30" s="41">
        <v>3.6898203868397997E-3</v>
      </c>
    </row>
    <row r="31" spans="2:14" ht="15" x14ac:dyDescent="0.25">
      <c r="B31" s="11" t="s">
        <v>1187</v>
      </c>
      <c r="C31" s="3" t="s">
        <v>1188</v>
      </c>
      <c r="D31" s="3" t="s">
        <v>134</v>
      </c>
      <c r="E31" s="3"/>
      <c r="F31" s="3" t="s">
        <v>1189</v>
      </c>
      <c r="G31" s="3" t="s">
        <v>793</v>
      </c>
      <c r="H31" s="3" t="s">
        <v>73</v>
      </c>
      <c r="I31" s="10">
        <v>55204.417886999996</v>
      </c>
      <c r="J31" s="10">
        <v>19710</v>
      </c>
      <c r="K31" s="10">
        <v>10880.790765416999</v>
      </c>
      <c r="L31" s="41">
        <v>9.3410464608634453E-4</v>
      </c>
      <c r="M31" s="39">
        <v>1.7890727798188386E-2</v>
      </c>
      <c r="N31" s="41">
        <v>2.3813651279842281E-3</v>
      </c>
    </row>
    <row r="32" spans="2:14" ht="15" x14ac:dyDescent="0.25">
      <c r="B32" s="11" t="s">
        <v>1190</v>
      </c>
      <c r="C32" s="3" t="s">
        <v>1191</v>
      </c>
      <c r="D32" s="3" t="s">
        <v>134</v>
      </c>
      <c r="E32" s="3"/>
      <c r="F32" s="3" t="s">
        <v>1192</v>
      </c>
      <c r="G32" s="3" t="s">
        <v>793</v>
      </c>
      <c r="H32" s="3" t="s">
        <v>73</v>
      </c>
      <c r="I32" s="10">
        <v>42739.248483000003</v>
      </c>
      <c r="J32" s="10">
        <v>6094</v>
      </c>
      <c r="K32" s="10">
        <v>2604.5298026180003</v>
      </c>
      <c r="L32" s="41">
        <v>3.9807044099529279E-4</v>
      </c>
      <c r="M32" s="39">
        <v>4.2824951555000485E-3</v>
      </c>
      <c r="N32" s="41">
        <v>5.7002625824433364E-4</v>
      </c>
    </row>
    <row r="33" spans="2:14" ht="15" x14ac:dyDescent="0.25">
      <c r="B33" s="11" t="s">
        <v>1193</v>
      </c>
      <c r="C33" s="3" t="s">
        <v>1194</v>
      </c>
      <c r="D33" s="3" t="s">
        <v>134</v>
      </c>
      <c r="E33" s="3"/>
      <c r="F33" s="3" t="s">
        <v>390</v>
      </c>
      <c r="G33" s="3" t="s">
        <v>298</v>
      </c>
      <c r="H33" s="3" t="s">
        <v>73</v>
      </c>
      <c r="I33" s="10">
        <v>142999.773682</v>
      </c>
      <c r="J33" s="10">
        <v>3283</v>
      </c>
      <c r="K33" s="10">
        <v>4694.682569913999</v>
      </c>
      <c r="L33" s="41">
        <v>7.3139555731631791E-4</v>
      </c>
      <c r="M33" s="39">
        <v>7.7192264577115926E-3</v>
      </c>
      <c r="N33" s="41">
        <v>1.027476182565865E-3</v>
      </c>
    </row>
    <row r="34" spans="2:14" ht="15" x14ac:dyDescent="0.25">
      <c r="B34" s="11" t="s">
        <v>1195</v>
      </c>
      <c r="C34" s="3" t="s">
        <v>1196</v>
      </c>
      <c r="D34" s="3" t="s">
        <v>134</v>
      </c>
      <c r="E34" s="3"/>
      <c r="F34" s="3" t="s">
        <v>414</v>
      </c>
      <c r="G34" s="3" t="s">
        <v>298</v>
      </c>
      <c r="H34" s="3" t="s">
        <v>73</v>
      </c>
      <c r="I34" s="10">
        <v>36541.881998000004</v>
      </c>
      <c r="J34" s="10">
        <v>16400</v>
      </c>
      <c r="K34" s="10">
        <v>5992.8686476319999</v>
      </c>
      <c r="L34" s="41">
        <v>8.2187184780922837E-4</v>
      </c>
      <c r="M34" s="39">
        <v>9.8537674344271291E-3</v>
      </c>
      <c r="N34" s="41">
        <v>1.3115966221333647E-3</v>
      </c>
    </row>
    <row r="35" spans="2:14" ht="15" x14ac:dyDescent="0.25">
      <c r="B35" s="11" t="s">
        <v>1197</v>
      </c>
      <c r="C35" s="3" t="s">
        <v>1198</v>
      </c>
      <c r="D35" s="3" t="s">
        <v>134</v>
      </c>
      <c r="E35" s="3"/>
      <c r="F35" s="3" t="s">
        <v>297</v>
      </c>
      <c r="G35" s="3" t="s">
        <v>298</v>
      </c>
      <c r="H35" s="3" t="s">
        <v>73</v>
      </c>
      <c r="I35" s="10">
        <v>37165.618239999996</v>
      </c>
      <c r="J35" s="10">
        <v>16710</v>
      </c>
      <c r="K35" s="10">
        <v>6210.3748079870002</v>
      </c>
      <c r="L35" s="41">
        <v>3.0646303621687177E-4</v>
      </c>
      <c r="M35" s="39">
        <v>1.0211401690359013E-2</v>
      </c>
      <c r="N35" s="41">
        <v>1.3591999256577197E-3</v>
      </c>
    </row>
    <row r="36" spans="2:14" ht="15" x14ac:dyDescent="0.25">
      <c r="B36" s="11" t="s">
        <v>1199</v>
      </c>
      <c r="C36" s="3" t="s">
        <v>1200</v>
      </c>
      <c r="D36" s="3" t="s">
        <v>134</v>
      </c>
      <c r="E36" s="3"/>
      <c r="F36" s="3" t="s">
        <v>1201</v>
      </c>
      <c r="G36" s="3" t="s">
        <v>1202</v>
      </c>
      <c r="H36" s="3" t="s">
        <v>73</v>
      </c>
      <c r="I36" s="10">
        <v>85876.098409999991</v>
      </c>
      <c r="J36" s="10">
        <v>26260</v>
      </c>
      <c r="K36" s="10">
        <v>22551.063442377003</v>
      </c>
      <c r="L36" s="41">
        <v>1.4325960846377785E-3</v>
      </c>
      <c r="M36" s="39">
        <v>3.7079560328424528E-2</v>
      </c>
      <c r="N36" s="41">
        <v>4.9355159232839499E-3</v>
      </c>
    </row>
    <row r="37" spans="2:14" ht="15" x14ac:dyDescent="0.25">
      <c r="B37" s="11" t="s">
        <v>1203</v>
      </c>
      <c r="C37" s="3" t="s">
        <v>1204</v>
      </c>
      <c r="D37" s="3" t="s">
        <v>134</v>
      </c>
      <c r="E37" s="3"/>
      <c r="F37" s="3" t="s">
        <v>1205</v>
      </c>
      <c r="G37" s="3" t="s">
        <v>881</v>
      </c>
      <c r="H37" s="3" t="s">
        <v>73</v>
      </c>
      <c r="I37" s="10">
        <v>44257.349454000003</v>
      </c>
      <c r="J37" s="10">
        <v>20630</v>
      </c>
      <c r="K37" s="10">
        <v>9130.2911925090011</v>
      </c>
      <c r="L37" s="41">
        <v>8.9166220430767949E-4</v>
      </c>
      <c r="M37" s="39">
        <v>1.5012470873215543E-2</v>
      </c>
      <c r="N37" s="41">
        <v>1.9982515538565452E-3</v>
      </c>
    </row>
    <row r="38" spans="2:14" ht="15" x14ac:dyDescent="0.25">
      <c r="B38" s="11" t="s">
        <v>1206</v>
      </c>
      <c r="C38" s="3" t="s">
        <v>1207</v>
      </c>
      <c r="D38" s="3" t="s">
        <v>134</v>
      </c>
      <c r="E38" s="3"/>
      <c r="F38" s="3" t="s">
        <v>314</v>
      </c>
      <c r="G38" s="3" t="s">
        <v>315</v>
      </c>
      <c r="H38" s="3" t="s">
        <v>73</v>
      </c>
      <c r="I38" s="10">
        <v>3503702.6731219999</v>
      </c>
      <c r="J38" s="10">
        <v>732</v>
      </c>
      <c r="K38" s="10">
        <v>25647.103567254002</v>
      </c>
      <c r="L38" s="41">
        <v>1.2669458234151215E-3</v>
      </c>
      <c r="M38" s="39">
        <v>4.2170220770356183E-2</v>
      </c>
      <c r="N38" s="41">
        <v>5.6131139165893074E-3</v>
      </c>
    </row>
    <row r="39" spans="2:14" ht="15" x14ac:dyDescent="0.25">
      <c r="B39" s="44"/>
      <c r="C39" s="45"/>
      <c r="D39" s="45"/>
      <c r="E39" s="45"/>
      <c r="F39" s="45"/>
      <c r="G39" s="45"/>
      <c r="H39" s="45"/>
      <c r="I39" s="14"/>
      <c r="J39" s="14"/>
      <c r="K39" s="14"/>
      <c r="L39" s="14"/>
      <c r="M39" s="39"/>
      <c r="N39" s="14"/>
    </row>
    <row r="40" spans="2:14" ht="15" x14ac:dyDescent="0.25">
      <c r="B40" s="9" t="s">
        <v>1208</v>
      </c>
      <c r="C40" s="37"/>
      <c r="D40" s="37"/>
      <c r="E40" s="37"/>
      <c r="F40" s="37"/>
      <c r="G40" s="37"/>
      <c r="H40" s="37"/>
      <c r="I40" s="10"/>
      <c r="J40" s="10"/>
      <c r="K40" s="10">
        <v>153143.99801536201</v>
      </c>
      <c r="L40" s="41"/>
      <c r="M40" s="39">
        <v>0.25180684395911557</v>
      </c>
      <c r="N40" s="41">
        <v>3.351702870649699E-2</v>
      </c>
    </row>
    <row r="41" spans="2:14" ht="15" x14ac:dyDescent="0.25">
      <c r="B41" s="11" t="s">
        <v>1209</v>
      </c>
      <c r="C41" s="3" t="s">
        <v>1210</v>
      </c>
      <c r="D41" s="3" t="s">
        <v>134</v>
      </c>
      <c r="E41" s="3"/>
      <c r="F41" s="3" t="s">
        <v>1211</v>
      </c>
      <c r="G41" s="3" t="s">
        <v>1212</v>
      </c>
      <c r="H41" s="3" t="s">
        <v>73</v>
      </c>
      <c r="I41" s="10">
        <v>2925.3545119999999</v>
      </c>
      <c r="J41" s="10">
        <v>11170</v>
      </c>
      <c r="K41" s="10">
        <v>326.76209895</v>
      </c>
      <c r="L41" s="41">
        <v>1.1551961085863317E-4</v>
      </c>
      <c r="M41" s="39">
        <v>5.372782082769059E-4</v>
      </c>
      <c r="N41" s="41">
        <v>7.1515010660775264E-5</v>
      </c>
    </row>
    <row r="42" spans="2:14" ht="15" x14ac:dyDescent="0.25">
      <c r="B42" s="11" t="s">
        <v>1213</v>
      </c>
      <c r="C42" s="3" t="s">
        <v>1214</v>
      </c>
      <c r="D42" s="3" t="s">
        <v>134</v>
      </c>
      <c r="E42" s="3"/>
      <c r="F42" s="3" t="s">
        <v>1215</v>
      </c>
      <c r="G42" s="3" t="s">
        <v>1212</v>
      </c>
      <c r="H42" s="3" t="s">
        <v>73</v>
      </c>
      <c r="I42" s="10">
        <v>21114.134751000001</v>
      </c>
      <c r="J42" s="10">
        <v>6214</v>
      </c>
      <c r="K42" s="10">
        <v>1312.0323334240002</v>
      </c>
      <c r="L42" s="41">
        <v>1.5667708639320061E-3</v>
      </c>
      <c r="M42" s="39">
        <v>2.1573076668579003E-3</v>
      </c>
      <c r="N42" s="41">
        <v>2.8715082506082431E-4</v>
      </c>
    </row>
    <row r="43" spans="2:14" ht="15" x14ac:dyDescent="0.25">
      <c r="B43" s="11" t="s">
        <v>1216</v>
      </c>
      <c r="C43" s="3" t="s">
        <v>1217</v>
      </c>
      <c r="D43" s="3" t="s">
        <v>134</v>
      </c>
      <c r="E43" s="3"/>
      <c r="F43" s="3" t="s">
        <v>1218</v>
      </c>
      <c r="G43" s="3" t="s">
        <v>1219</v>
      </c>
      <c r="H43" s="3" t="s">
        <v>73</v>
      </c>
      <c r="I43" s="10">
        <v>110990.45557200001</v>
      </c>
      <c r="J43" s="10">
        <v>1478</v>
      </c>
      <c r="K43" s="10">
        <v>1640.438933352</v>
      </c>
      <c r="L43" s="41">
        <v>1.0811029672467862E-3</v>
      </c>
      <c r="M43" s="39">
        <v>2.6972898439910735E-3</v>
      </c>
      <c r="N43" s="41">
        <v>3.5902575048941146E-4</v>
      </c>
    </row>
    <row r="44" spans="2:14" ht="15" x14ac:dyDescent="0.25">
      <c r="B44" s="11" t="s">
        <v>1220</v>
      </c>
      <c r="C44" s="3" t="s">
        <v>1221</v>
      </c>
      <c r="D44" s="3" t="s">
        <v>134</v>
      </c>
      <c r="E44" s="3"/>
      <c r="F44" s="3" t="s">
        <v>1222</v>
      </c>
      <c r="G44" s="3" t="s">
        <v>1223</v>
      </c>
      <c r="H44" s="3" t="s">
        <v>73</v>
      </c>
      <c r="I44" s="10">
        <v>31518.624829</v>
      </c>
      <c r="J44" s="10">
        <v>1960</v>
      </c>
      <c r="K44" s="10">
        <v>617.76504665099992</v>
      </c>
      <c r="L44" s="41">
        <v>1.2369554211956143E-3</v>
      </c>
      <c r="M44" s="39">
        <v>1.0157594729232548E-3</v>
      </c>
      <c r="N44" s="41">
        <v>1.3520378905345682E-4</v>
      </c>
    </row>
    <row r="45" spans="2:14" ht="15" x14ac:dyDescent="0.25">
      <c r="B45" s="11" t="s">
        <v>1224</v>
      </c>
      <c r="C45" s="3" t="s">
        <v>1225</v>
      </c>
      <c r="D45" s="3" t="s">
        <v>134</v>
      </c>
      <c r="E45" s="3"/>
      <c r="F45" s="3" t="s">
        <v>1226</v>
      </c>
      <c r="G45" s="3" t="s">
        <v>1223</v>
      </c>
      <c r="H45" s="3" t="s">
        <v>73</v>
      </c>
      <c r="I45" s="10">
        <v>13293.448852</v>
      </c>
      <c r="J45" s="10">
        <v>1971</v>
      </c>
      <c r="K45" s="10">
        <v>262.01387688099999</v>
      </c>
      <c r="L45" s="41">
        <v>2.6112458359077255E-4</v>
      </c>
      <c r="M45" s="39">
        <v>4.3081601803473017E-4</v>
      </c>
      <c r="N45" s="41">
        <v>5.7344242978690694E-5</v>
      </c>
    </row>
    <row r="46" spans="2:14" ht="15" x14ac:dyDescent="0.25">
      <c r="B46" s="11" t="s">
        <v>1227</v>
      </c>
      <c r="C46" s="3" t="s">
        <v>1228</v>
      </c>
      <c r="D46" s="3" t="s">
        <v>134</v>
      </c>
      <c r="E46" s="3"/>
      <c r="F46" s="3" t="s">
        <v>1229</v>
      </c>
      <c r="G46" s="3" t="s">
        <v>407</v>
      </c>
      <c r="H46" s="3" t="s">
        <v>73</v>
      </c>
      <c r="I46" s="10">
        <v>16614.549419999999</v>
      </c>
      <c r="J46" s="10">
        <v>18640</v>
      </c>
      <c r="K46" s="10">
        <v>3096.9520119110002</v>
      </c>
      <c r="L46" s="41">
        <v>1.1321736231076805E-3</v>
      </c>
      <c r="M46" s="39">
        <v>5.092159811146608E-3</v>
      </c>
      <c r="N46" s="41">
        <v>6.7779756850446253E-4</v>
      </c>
    </row>
    <row r="47" spans="2:14" ht="15" x14ac:dyDescent="0.25">
      <c r="B47" s="11" t="s">
        <v>1230</v>
      </c>
      <c r="C47" s="3" t="s">
        <v>1231</v>
      </c>
      <c r="D47" s="3" t="s">
        <v>134</v>
      </c>
      <c r="E47" s="3"/>
      <c r="F47" s="3" t="s">
        <v>447</v>
      </c>
      <c r="G47" s="3" t="s">
        <v>407</v>
      </c>
      <c r="H47" s="3" t="s">
        <v>73</v>
      </c>
      <c r="I47" s="10">
        <v>136116.53475799999</v>
      </c>
      <c r="J47" s="10">
        <v>1335</v>
      </c>
      <c r="K47" s="10">
        <v>1817.155739108</v>
      </c>
      <c r="L47" s="41">
        <v>5.4501566742915549E-4</v>
      </c>
      <c r="M47" s="39">
        <v>2.9878562501749499E-3</v>
      </c>
      <c r="N47" s="41">
        <v>3.9770191363130725E-4</v>
      </c>
    </row>
    <row r="48" spans="2:14" ht="15" x14ac:dyDescent="0.25">
      <c r="B48" s="11" t="s">
        <v>1232</v>
      </c>
      <c r="C48" s="3" t="s">
        <v>1233</v>
      </c>
      <c r="D48" s="3" t="s">
        <v>134</v>
      </c>
      <c r="E48" s="3"/>
      <c r="F48" s="3" t="s">
        <v>1234</v>
      </c>
      <c r="G48" s="3" t="s">
        <v>407</v>
      </c>
      <c r="H48" s="3" t="s">
        <v>73</v>
      </c>
      <c r="I48" s="10">
        <v>67667.891055</v>
      </c>
      <c r="J48" s="10">
        <v>4933</v>
      </c>
      <c r="K48" s="10">
        <v>3338.0570657879998</v>
      </c>
      <c r="L48" s="41">
        <v>1.2211721845265824E-3</v>
      </c>
      <c r="M48" s="39">
        <v>5.4885965208194849E-3</v>
      </c>
      <c r="N48" s="41">
        <v>7.3056571558696378E-4</v>
      </c>
    </row>
    <row r="49" spans="2:14" ht="15" x14ac:dyDescent="0.25">
      <c r="B49" s="11" t="s">
        <v>1235</v>
      </c>
      <c r="C49" s="3" t="s">
        <v>1236</v>
      </c>
      <c r="D49" s="3" t="s">
        <v>134</v>
      </c>
      <c r="E49" s="3"/>
      <c r="F49" s="3" t="s">
        <v>1237</v>
      </c>
      <c r="G49" s="3" t="s">
        <v>407</v>
      </c>
      <c r="H49" s="3" t="s">
        <v>73</v>
      </c>
      <c r="I49" s="10">
        <v>950985.10221500008</v>
      </c>
      <c r="J49" s="10">
        <v>315</v>
      </c>
      <c r="K49" s="10">
        <v>2995.6030719780001</v>
      </c>
      <c r="L49" s="41">
        <v>9.0234146725055398E-4</v>
      </c>
      <c r="M49" s="39">
        <v>4.9255169323276105E-3</v>
      </c>
      <c r="N49" s="41">
        <v>6.5561638365145471E-4</v>
      </c>
    </row>
    <row r="50" spans="2:14" ht="15" x14ac:dyDescent="0.25">
      <c r="B50" s="11" t="s">
        <v>1238</v>
      </c>
      <c r="C50" s="3" t="s">
        <v>1239</v>
      </c>
      <c r="D50" s="3" t="s">
        <v>134</v>
      </c>
      <c r="E50" s="3"/>
      <c r="F50" s="3" t="s">
        <v>440</v>
      </c>
      <c r="G50" s="3" t="s">
        <v>407</v>
      </c>
      <c r="H50" s="3" t="s">
        <v>73</v>
      </c>
      <c r="I50" s="10">
        <v>82390.861023999983</v>
      </c>
      <c r="J50" s="10">
        <v>3497</v>
      </c>
      <c r="K50" s="10">
        <v>2881.2084100040001</v>
      </c>
      <c r="L50" s="41">
        <v>1.3021708002558037E-3</v>
      </c>
      <c r="M50" s="39">
        <v>4.7374236399313043E-3</v>
      </c>
      <c r="N50" s="41">
        <v>6.305800177543859E-4</v>
      </c>
    </row>
    <row r="51" spans="2:14" ht="15" x14ac:dyDescent="0.25">
      <c r="B51" s="11" t="s">
        <v>1240</v>
      </c>
      <c r="C51" s="3" t="s">
        <v>1241</v>
      </c>
      <c r="D51" s="3" t="s">
        <v>134</v>
      </c>
      <c r="E51" s="3"/>
      <c r="F51" s="3" t="s">
        <v>1242</v>
      </c>
      <c r="G51" s="3" t="s">
        <v>257</v>
      </c>
      <c r="H51" s="3" t="s">
        <v>73</v>
      </c>
      <c r="I51" s="10">
        <v>62305.104796</v>
      </c>
      <c r="J51" s="10">
        <v>1695</v>
      </c>
      <c r="K51" s="10">
        <v>1056.0715262870001</v>
      </c>
      <c r="L51" s="41">
        <v>8.4673205053382961E-4</v>
      </c>
      <c r="M51" s="39">
        <v>1.7364444018415947E-3</v>
      </c>
      <c r="N51" s="41">
        <v>2.3113135428999855E-4</v>
      </c>
    </row>
    <row r="52" spans="2:14" ht="15" x14ac:dyDescent="0.25">
      <c r="B52" s="11" t="s">
        <v>1243</v>
      </c>
      <c r="C52" s="3" t="s">
        <v>1244</v>
      </c>
      <c r="D52" s="3" t="s">
        <v>134</v>
      </c>
      <c r="E52" s="3"/>
      <c r="F52" s="3" t="s">
        <v>1245</v>
      </c>
      <c r="G52" s="3" t="s">
        <v>257</v>
      </c>
      <c r="H52" s="3" t="s">
        <v>73</v>
      </c>
      <c r="I52" s="10">
        <v>48175.601041000002</v>
      </c>
      <c r="J52" s="10">
        <v>6781</v>
      </c>
      <c r="K52" s="10">
        <v>3266.7875065870003</v>
      </c>
      <c r="L52" s="41">
        <v>1.3588720343816426E-3</v>
      </c>
      <c r="M52" s="39">
        <v>5.3714116294405825E-3</v>
      </c>
      <c r="N52" s="41">
        <v>7.1496769090042221E-4</v>
      </c>
    </row>
    <row r="53" spans="2:14" ht="15" x14ac:dyDescent="0.25">
      <c r="B53" s="11" t="s">
        <v>1246</v>
      </c>
      <c r="C53" s="3" t="s">
        <v>1247</v>
      </c>
      <c r="D53" s="3" t="s">
        <v>134</v>
      </c>
      <c r="E53" s="3"/>
      <c r="F53" s="3" t="s">
        <v>1248</v>
      </c>
      <c r="G53" s="3" t="s">
        <v>444</v>
      </c>
      <c r="H53" s="3" t="s">
        <v>73</v>
      </c>
      <c r="I53" s="10">
        <v>28465.974446</v>
      </c>
      <c r="J53" s="10">
        <v>5542</v>
      </c>
      <c r="K53" s="10">
        <v>1577.5843036000001</v>
      </c>
      <c r="L53" s="41">
        <v>1.0322593276658983E-3</v>
      </c>
      <c r="M53" s="39">
        <v>2.5939411907550374E-3</v>
      </c>
      <c r="N53" s="41">
        <v>3.4526941359710507E-4</v>
      </c>
    </row>
    <row r="54" spans="2:14" ht="15" x14ac:dyDescent="0.25">
      <c r="B54" s="11" t="s">
        <v>1249</v>
      </c>
      <c r="C54" s="3" t="s">
        <v>1250</v>
      </c>
      <c r="D54" s="3" t="s">
        <v>134</v>
      </c>
      <c r="E54" s="3"/>
      <c r="F54" s="3" t="s">
        <v>472</v>
      </c>
      <c r="G54" s="3" t="s">
        <v>444</v>
      </c>
      <c r="H54" s="3" t="s">
        <v>73</v>
      </c>
      <c r="I54" s="10">
        <v>4063.7160100000001</v>
      </c>
      <c r="J54" s="10">
        <v>61790</v>
      </c>
      <c r="K54" s="10">
        <v>2510.9701230210003</v>
      </c>
      <c r="L54" s="41">
        <v>1.1336519562442256E-3</v>
      </c>
      <c r="M54" s="39">
        <v>4.1286597590989215E-3</v>
      </c>
      <c r="N54" s="41">
        <v>5.4954982751598898E-4</v>
      </c>
    </row>
    <row r="55" spans="2:14" ht="15" x14ac:dyDescent="0.25">
      <c r="B55" s="11" t="s">
        <v>1251</v>
      </c>
      <c r="C55" s="3" t="s">
        <v>1252</v>
      </c>
      <c r="D55" s="3" t="s">
        <v>134</v>
      </c>
      <c r="E55" s="3"/>
      <c r="F55" s="3" t="s">
        <v>1253</v>
      </c>
      <c r="G55" s="3" t="s">
        <v>444</v>
      </c>
      <c r="H55" s="3" t="s">
        <v>73</v>
      </c>
      <c r="I55" s="10">
        <v>28708.530466</v>
      </c>
      <c r="J55" s="10">
        <v>3432</v>
      </c>
      <c r="K55" s="10">
        <v>985.27676560399993</v>
      </c>
      <c r="L55" s="41">
        <v>5.8124809537864468E-4</v>
      </c>
      <c r="M55" s="39">
        <v>1.6200401973840426E-3</v>
      </c>
      <c r="N55" s="41">
        <v>2.156372438003163E-4</v>
      </c>
    </row>
    <row r="56" spans="2:14" ht="15" x14ac:dyDescent="0.25">
      <c r="B56" s="11" t="s">
        <v>1254</v>
      </c>
      <c r="C56" s="3" t="s">
        <v>1255</v>
      </c>
      <c r="D56" s="3" t="s">
        <v>134</v>
      </c>
      <c r="E56" s="3"/>
      <c r="F56" s="3" t="s">
        <v>1256</v>
      </c>
      <c r="G56" s="3" t="s">
        <v>444</v>
      </c>
      <c r="H56" s="3" t="s">
        <v>73</v>
      </c>
      <c r="I56" s="10">
        <v>20479.324404000003</v>
      </c>
      <c r="J56" s="10">
        <v>16460</v>
      </c>
      <c r="K56" s="10">
        <v>3370.8967968310003</v>
      </c>
      <c r="L56" s="41">
        <v>1.1856703081686581E-3</v>
      </c>
      <c r="M56" s="39">
        <v>5.5425932111081546E-3</v>
      </c>
      <c r="N56" s="41">
        <v>7.3775300482027391E-4</v>
      </c>
    </row>
    <row r="57" spans="2:14" ht="15" x14ac:dyDescent="0.25">
      <c r="B57" s="11" t="s">
        <v>1257</v>
      </c>
      <c r="C57" s="3" t="s">
        <v>1258</v>
      </c>
      <c r="D57" s="3" t="s">
        <v>134</v>
      </c>
      <c r="E57" s="3"/>
      <c r="F57" s="3" t="s">
        <v>1259</v>
      </c>
      <c r="G57" s="3" t="s">
        <v>444</v>
      </c>
      <c r="H57" s="3" t="s">
        <v>73</v>
      </c>
      <c r="I57" s="10">
        <v>11178.391615</v>
      </c>
      <c r="J57" s="10">
        <v>7817</v>
      </c>
      <c r="K57" s="10">
        <v>873.81487257000015</v>
      </c>
      <c r="L57" s="41">
        <v>1.1742382965800589E-3</v>
      </c>
      <c r="M57" s="39">
        <v>1.4367691069702699E-3</v>
      </c>
      <c r="N57" s="41">
        <v>1.9124274243614061E-4</v>
      </c>
    </row>
    <row r="58" spans="2:14" ht="15" x14ac:dyDescent="0.25">
      <c r="B58" s="11" t="s">
        <v>1260</v>
      </c>
      <c r="C58" s="3" t="s">
        <v>1261</v>
      </c>
      <c r="D58" s="3" t="s">
        <v>134</v>
      </c>
      <c r="E58" s="3"/>
      <c r="F58" s="3" t="s">
        <v>1262</v>
      </c>
      <c r="G58" s="3" t="s">
        <v>444</v>
      </c>
      <c r="H58" s="3" t="s">
        <v>73</v>
      </c>
      <c r="I58" s="10">
        <v>72045.192152999996</v>
      </c>
      <c r="J58" s="10">
        <v>4522</v>
      </c>
      <c r="K58" s="10">
        <v>3257.883589308</v>
      </c>
      <c r="L58" s="41">
        <v>1.3411325158251633E-3</v>
      </c>
      <c r="M58" s="39">
        <v>5.3567713736163017E-3</v>
      </c>
      <c r="N58" s="41">
        <v>7.1301898344268303E-4</v>
      </c>
    </row>
    <row r="59" spans="2:14" ht="15" x14ac:dyDescent="0.25">
      <c r="B59" s="11" t="s">
        <v>1263</v>
      </c>
      <c r="C59" s="3" t="s">
        <v>1264</v>
      </c>
      <c r="D59" s="3" t="s">
        <v>134</v>
      </c>
      <c r="E59" s="3"/>
      <c r="F59" s="3" t="s">
        <v>1265</v>
      </c>
      <c r="G59" s="3" t="s">
        <v>720</v>
      </c>
      <c r="H59" s="3" t="s">
        <v>73</v>
      </c>
      <c r="I59" s="10">
        <v>14588.533998999999</v>
      </c>
      <c r="J59" s="10">
        <v>2986</v>
      </c>
      <c r="K59" s="10">
        <v>435.61362519900001</v>
      </c>
      <c r="L59" s="41">
        <v>4.6249742253039595E-4</v>
      </c>
      <c r="M59" s="39">
        <v>7.1625720608355873E-4</v>
      </c>
      <c r="N59" s="41">
        <v>9.5338208287284746E-5</v>
      </c>
    </row>
    <row r="60" spans="2:14" ht="15" x14ac:dyDescent="0.25">
      <c r="B60" s="11" t="s">
        <v>1266</v>
      </c>
      <c r="C60" s="3" t="s">
        <v>1267</v>
      </c>
      <c r="D60" s="3" t="s">
        <v>134</v>
      </c>
      <c r="E60" s="3"/>
      <c r="F60" s="3" t="s">
        <v>1268</v>
      </c>
      <c r="G60" s="3" t="s">
        <v>720</v>
      </c>
      <c r="H60" s="3" t="s">
        <v>73</v>
      </c>
      <c r="I60" s="10">
        <v>69005.857415999999</v>
      </c>
      <c r="J60" s="10">
        <v>2484</v>
      </c>
      <c r="K60" s="10">
        <v>1714.105498229</v>
      </c>
      <c r="L60" s="41">
        <v>7.0786398667900747E-4</v>
      </c>
      <c r="M60" s="39">
        <v>2.8184160092171247E-3</v>
      </c>
      <c r="N60" s="41">
        <v>3.7514838279422932E-4</v>
      </c>
    </row>
    <row r="61" spans="2:14" ht="15" x14ac:dyDescent="0.25">
      <c r="B61" s="11" t="s">
        <v>1269</v>
      </c>
      <c r="C61" s="3" t="s">
        <v>1270</v>
      </c>
      <c r="D61" s="3" t="s">
        <v>134</v>
      </c>
      <c r="E61" s="3"/>
      <c r="F61" s="3" t="s">
        <v>1271</v>
      </c>
      <c r="G61" s="3" t="s">
        <v>720</v>
      </c>
      <c r="H61" s="3" t="s">
        <v>73</v>
      </c>
      <c r="I61" s="10">
        <v>3432003.4222440002</v>
      </c>
      <c r="J61" s="10">
        <v>33.200000000000003</v>
      </c>
      <c r="K61" s="10">
        <v>1139.4251362349999</v>
      </c>
      <c r="L61" s="41">
        <v>4.1074065814317466E-4</v>
      </c>
      <c r="M61" s="39">
        <v>1.8734984798701672E-3</v>
      </c>
      <c r="N61" s="41">
        <v>2.4937408906003519E-4</v>
      </c>
    </row>
    <row r="62" spans="2:14" ht="15" x14ac:dyDescent="0.25">
      <c r="B62" s="11" t="s">
        <v>1272</v>
      </c>
      <c r="C62" s="3" t="s">
        <v>1273</v>
      </c>
      <c r="D62" s="3" t="s">
        <v>134</v>
      </c>
      <c r="E62" s="3"/>
      <c r="F62" s="3" t="s">
        <v>639</v>
      </c>
      <c r="G62" s="3" t="s">
        <v>363</v>
      </c>
      <c r="H62" s="3" t="s">
        <v>73</v>
      </c>
      <c r="I62" s="10">
        <v>3254197.5207460001</v>
      </c>
      <c r="J62" s="10">
        <v>135.5</v>
      </c>
      <c r="K62" s="10">
        <v>4409.4376406340007</v>
      </c>
      <c r="L62" s="41">
        <v>1.0177804133526046E-3</v>
      </c>
      <c r="M62" s="39">
        <v>7.2502128082825596E-3</v>
      </c>
      <c r="N62" s="41">
        <v>9.6504760157700134E-4</v>
      </c>
    </row>
    <row r="63" spans="2:14" ht="15" x14ac:dyDescent="0.25">
      <c r="B63" s="11" t="s">
        <v>1274</v>
      </c>
      <c r="C63" s="3" t="s">
        <v>1275</v>
      </c>
      <c r="D63" s="3" t="s">
        <v>134</v>
      </c>
      <c r="E63" s="3"/>
      <c r="F63" s="3" t="s">
        <v>1276</v>
      </c>
      <c r="G63" s="3" t="s">
        <v>363</v>
      </c>
      <c r="H63" s="3" t="s">
        <v>73</v>
      </c>
      <c r="I63" s="10">
        <v>4719.9701070000001</v>
      </c>
      <c r="J63" s="10">
        <v>11240</v>
      </c>
      <c r="K63" s="10">
        <v>530.52463999399993</v>
      </c>
      <c r="L63" s="41">
        <v>4.9434356435488016E-4</v>
      </c>
      <c r="M63" s="39">
        <v>8.7231453384176768E-4</v>
      </c>
      <c r="N63" s="41">
        <v>1.1611039164851363E-4</v>
      </c>
    </row>
    <row r="64" spans="2:14" ht="15" x14ac:dyDescent="0.25">
      <c r="B64" s="11" t="s">
        <v>1277</v>
      </c>
      <c r="C64" s="3" t="s">
        <v>1278</v>
      </c>
      <c r="D64" s="3" t="s">
        <v>134</v>
      </c>
      <c r="E64" s="3"/>
      <c r="F64" s="3" t="s">
        <v>1279</v>
      </c>
      <c r="G64" s="3" t="s">
        <v>1280</v>
      </c>
      <c r="H64" s="3" t="s">
        <v>73</v>
      </c>
      <c r="I64" s="10">
        <v>107533.199765</v>
      </c>
      <c r="J64" s="10">
        <v>7367</v>
      </c>
      <c r="K64" s="10">
        <v>7921.9708264029996</v>
      </c>
      <c r="L64" s="41">
        <v>1.1801480116513457E-3</v>
      </c>
      <c r="M64" s="39">
        <v>1.3025691490257589E-2</v>
      </c>
      <c r="N64" s="41">
        <v>1.7337990847930351E-3</v>
      </c>
    </row>
    <row r="65" spans="2:14" ht="15" x14ac:dyDescent="0.25">
      <c r="B65" s="11" t="s">
        <v>1281</v>
      </c>
      <c r="C65" s="3" t="s">
        <v>1282</v>
      </c>
      <c r="D65" s="3" t="s">
        <v>134</v>
      </c>
      <c r="E65" s="3"/>
      <c r="F65" s="3" t="s">
        <v>1283</v>
      </c>
      <c r="G65" s="3" t="s">
        <v>1280</v>
      </c>
      <c r="H65" s="3" t="s">
        <v>73</v>
      </c>
      <c r="I65" s="10">
        <v>5184.0681119999999</v>
      </c>
      <c r="J65" s="10">
        <v>5149</v>
      </c>
      <c r="K65" s="10">
        <v>266.92766706299994</v>
      </c>
      <c r="L65" s="41">
        <v>1.9039253518285892E-4</v>
      </c>
      <c r="M65" s="39">
        <v>4.3889551193355459E-4</v>
      </c>
      <c r="N65" s="41">
        <v>5.8419672957809267E-5</v>
      </c>
    </row>
    <row r="66" spans="2:14" ht="15" x14ac:dyDescent="0.25">
      <c r="B66" s="11" t="s">
        <v>1284</v>
      </c>
      <c r="C66" s="3" t="s">
        <v>1285</v>
      </c>
      <c r="D66" s="3" t="s">
        <v>134</v>
      </c>
      <c r="E66" s="3"/>
      <c r="F66" s="3" t="s">
        <v>1286</v>
      </c>
      <c r="G66" s="3" t="s">
        <v>793</v>
      </c>
      <c r="H66" s="3" t="s">
        <v>73</v>
      </c>
      <c r="I66" s="10">
        <v>3614.444348</v>
      </c>
      <c r="J66" s="10">
        <v>29820</v>
      </c>
      <c r="K66" s="10">
        <v>1077.8273044850002</v>
      </c>
      <c r="L66" s="41">
        <v>9.7707332177064806E-4</v>
      </c>
      <c r="M66" s="39">
        <v>1.7722163153145825E-3</v>
      </c>
      <c r="N66" s="41">
        <v>2.3589281443107054E-4</v>
      </c>
    </row>
    <row r="67" spans="2:14" ht="15" x14ac:dyDescent="0.25">
      <c r="B67" s="11" t="s">
        <v>1287</v>
      </c>
      <c r="C67" s="3" t="s">
        <v>1288</v>
      </c>
      <c r="D67" s="3" t="s">
        <v>134</v>
      </c>
      <c r="E67" s="3"/>
      <c r="F67" s="3" t="s">
        <v>1289</v>
      </c>
      <c r="G67" s="3" t="s">
        <v>793</v>
      </c>
      <c r="H67" s="3" t="s">
        <v>73</v>
      </c>
      <c r="I67" s="10">
        <v>16605.670367999999</v>
      </c>
      <c r="J67" s="10">
        <v>9944</v>
      </c>
      <c r="K67" s="10">
        <v>1651.26786139</v>
      </c>
      <c r="L67" s="41">
        <v>1.3202643990467447E-3</v>
      </c>
      <c r="M67" s="39">
        <v>2.7150952965588953E-3</v>
      </c>
      <c r="N67" s="41">
        <v>3.613957649634611E-4</v>
      </c>
    </row>
    <row r="68" spans="2:14" ht="15" x14ac:dyDescent="0.25">
      <c r="B68" s="11" t="s">
        <v>1290</v>
      </c>
      <c r="C68" s="3" t="s">
        <v>1291</v>
      </c>
      <c r="D68" s="3" t="s">
        <v>134</v>
      </c>
      <c r="E68" s="3"/>
      <c r="F68" s="3" t="s">
        <v>1292</v>
      </c>
      <c r="G68" s="3" t="s">
        <v>1293</v>
      </c>
      <c r="H68" s="3" t="s">
        <v>73</v>
      </c>
      <c r="I68" s="10">
        <v>21200.370450999999</v>
      </c>
      <c r="J68" s="10">
        <v>4315</v>
      </c>
      <c r="K68" s="10">
        <v>914.79598496000006</v>
      </c>
      <c r="L68" s="41">
        <v>4.4520265251725357E-4</v>
      </c>
      <c r="M68" s="39">
        <v>1.5041522542472829E-3</v>
      </c>
      <c r="N68" s="41">
        <v>2.0021185084522121E-4</v>
      </c>
    </row>
    <row r="69" spans="2:14" ht="15" x14ac:dyDescent="0.25">
      <c r="B69" s="11" t="s">
        <v>1294</v>
      </c>
      <c r="C69" s="3" t="s">
        <v>1295</v>
      </c>
      <c r="D69" s="3" t="s">
        <v>134</v>
      </c>
      <c r="E69" s="3"/>
      <c r="F69" s="3" t="s">
        <v>1296</v>
      </c>
      <c r="G69" s="3" t="s">
        <v>523</v>
      </c>
      <c r="H69" s="3" t="s">
        <v>73</v>
      </c>
      <c r="I69" s="10">
        <v>97086.823178000006</v>
      </c>
      <c r="J69" s="10">
        <v>3401</v>
      </c>
      <c r="K69" s="10">
        <v>3301.9228562570001</v>
      </c>
      <c r="L69" s="41">
        <v>1.0416933926398761E-3</v>
      </c>
      <c r="M69" s="39">
        <v>5.4291828880367902E-3</v>
      </c>
      <c r="N69" s="41">
        <v>7.2265739822662163E-4</v>
      </c>
    </row>
    <row r="70" spans="2:14" ht="15" x14ac:dyDescent="0.25">
      <c r="B70" s="11" t="s">
        <v>1297</v>
      </c>
      <c r="C70" s="3" t="s">
        <v>1298</v>
      </c>
      <c r="D70" s="3" t="s">
        <v>134</v>
      </c>
      <c r="E70" s="3"/>
      <c r="F70" s="3" t="s">
        <v>1299</v>
      </c>
      <c r="G70" s="3" t="s">
        <v>523</v>
      </c>
      <c r="H70" s="3" t="s">
        <v>73</v>
      </c>
      <c r="I70" s="10">
        <v>4161.6787610000001</v>
      </c>
      <c r="J70" s="10">
        <v>15550</v>
      </c>
      <c r="K70" s="10">
        <v>647.1410472980001</v>
      </c>
      <c r="L70" s="41">
        <v>3.0875807434640361E-4</v>
      </c>
      <c r="M70" s="39">
        <v>1.0640609284613297E-3</v>
      </c>
      <c r="N70" s="41">
        <v>1.4163300776086457E-4</v>
      </c>
    </row>
    <row r="71" spans="2:14" ht="15" x14ac:dyDescent="0.25">
      <c r="B71" s="11" t="s">
        <v>1300</v>
      </c>
      <c r="C71" s="3" t="s">
        <v>1301</v>
      </c>
      <c r="D71" s="3" t="s">
        <v>134</v>
      </c>
      <c r="E71" s="3"/>
      <c r="F71" s="3" t="s">
        <v>522</v>
      </c>
      <c r="G71" s="3" t="s">
        <v>523</v>
      </c>
      <c r="H71" s="3" t="s">
        <v>73</v>
      </c>
      <c r="I71" s="10">
        <v>96497.693877999991</v>
      </c>
      <c r="J71" s="10">
        <v>1439</v>
      </c>
      <c r="K71" s="10">
        <v>1388.601815197</v>
      </c>
      <c r="L71" s="41">
        <v>4.5449922325168464E-4</v>
      </c>
      <c r="M71" s="39">
        <v>2.2832069498772063E-3</v>
      </c>
      <c r="N71" s="41">
        <v>3.0390878849318684E-4</v>
      </c>
    </row>
    <row r="72" spans="2:14" ht="15" x14ac:dyDescent="0.25">
      <c r="B72" s="11" t="s">
        <v>1302</v>
      </c>
      <c r="C72" s="3" t="s">
        <v>1303</v>
      </c>
      <c r="D72" s="3" t="s">
        <v>134</v>
      </c>
      <c r="E72" s="3"/>
      <c r="F72" s="3" t="s">
        <v>1304</v>
      </c>
      <c r="G72" s="3" t="s">
        <v>832</v>
      </c>
      <c r="H72" s="3" t="s">
        <v>73</v>
      </c>
      <c r="I72" s="10">
        <v>62092.635778999997</v>
      </c>
      <c r="J72" s="10">
        <v>1270</v>
      </c>
      <c r="K72" s="10">
        <v>788.57647438799995</v>
      </c>
      <c r="L72" s="41">
        <v>5.7062643630658534E-4</v>
      </c>
      <c r="M72" s="39">
        <v>1.2966159680389824E-3</v>
      </c>
      <c r="N72" s="41">
        <v>1.7258750373409665E-4</v>
      </c>
    </row>
    <row r="73" spans="2:14" ht="15" x14ac:dyDescent="0.25">
      <c r="B73" s="11" t="s">
        <v>1305</v>
      </c>
      <c r="C73" s="3" t="s">
        <v>1306</v>
      </c>
      <c r="D73" s="3" t="s">
        <v>134</v>
      </c>
      <c r="E73" s="3"/>
      <c r="F73" s="3" t="s">
        <v>831</v>
      </c>
      <c r="G73" s="3" t="s">
        <v>832</v>
      </c>
      <c r="H73" s="3" t="s">
        <v>73</v>
      </c>
      <c r="I73" s="10">
        <v>411320.58371199999</v>
      </c>
      <c r="J73" s="10">
        <v>837.9</v>
      </c>
      <c r="K73" s="10">
        <v>3446.455171093</v>
      </c>
      <c r="L73" s="41">
        <v>1.1748659917509283E-3</v>
      </c>
      <c r="M73" s="39">
        <v>5.6668299817564391E-3</v>
      </c>
      <c r="N73" s="41">
        <v>7.5428967770314881E-4</v>
      </c>
    </row>
    <row r="74" spans="2:14" ht="15" x14ac:dyDescent="0.25">
      <c r="B74" s="11" t="s">
        <v>1307</v>
      </c>
      <c r="C74" s="3" t="s">
        <v>1308</v>
      </c>
      <c r="D74" s="3" t="s">
        <v>134</v>
      </c>
      <c r="E74" s="3"/>
      <c r="F74" s="3" t="s">
        <v>1309</v>
      </c>
      <c r="G74" s="3" t="s">
        <v>298</v>
      </c>
      <c r="H74" s="3" t="s">
        <v>73</v>
      </c>
      <c r="I74" s="10">
        <v>268767.35221400001</v>
      </c>
      <c r="J74" s="10">
        <v>4388</v>
      </c>
      <c r="K74" s="10">
        <v>11793.511415464001</v>
      </c>
      <c r="L74" s="41">
        <v>9.5057859429555271E-3</v>
      </c>
      <c r="M74" s="39">
        <v>1.9391467685373476E-2</v>
      </c>
      <c r="N74" s="41">
        <v>2.5811227719342656E-3</v>
      </c>
    </row>
    <row r="75" spans="2:14" ht="15" x14ac:dyDescent="0.25">
      <c r="B75" s="11" t="s">
        <v>1310</v>
      </c>
      <c r="C75" s="3" t="s">
        <v>1311</v>
      </c>
      <c r="D75" s="3" t="s">
        <v>134</v>
      </c>
      <c r="E75" s="3"/>
      <c r="F75" s="3" t="s">
        <v>311</v>
      </c>
      <c r="G75" s="3" t="s">
        <v>298</v>
      </c>
      <c r="H75" s="3" t="s">
        <v>73</v>
      </c>
      <c r="I75" s="10">
        <v>273782.67227400001</v>
      </c>
      <c r="J75" s="10">
        <v>3839</v>
      </c>
      <c r="K75" s="10">
        <v>10510.516788411998</v>
      </c>
      <c r="L75" s="41">
        <v>2.5376719815968763E-3</v>
      </c>
      <c r="M75" s="39">
        <v>1.7281905234078059E-2</v>
      </c>
      <c r="N75" s="41">
        <v>2.3003271266431599E-3</v>
      </c>
    </row>
    <row r="76" spans="2:14" ht="15" x14ac:dyDescent="0.25">
      <c r="B76" s="11" t="s">
        <v>1312</v>
      </c>
      <c r="C76" s="3" t="s">
        <v>1313</v>
      </c>
      <c r="D76" s="3" t="s">
        <v>134</v>
      </c>
      <c r="E76" s="3"/>
      <c r="F76" s="3" t="s">
        <v>366</v>
      </c>
      <c r="G76" s="3" t="s">
        <v>298</v>
      </c>
      <c r="H76" s="3" t="s">
        <v>73</v>
      </c>
      <c r="I76" s="10">
        <v>106113.845583</v>
      </c>
      <c r="J76" s="10">
        <v>3100</v>
      </c>
      <c r="K76" s="10">
        <v>3289.5292130629996</v>
      </c>
      <c r="L76" s="41">
        <v>6.8470525006002648E-4</v>
      </c>
      <c r="M76" s="39">
        <v>5.4088046543594665E-3</v>
      </c>
      <c r="N76" s="41">
        <v>7.199449308750135E-4</v>
      </c>
    </row>
    <row r="77" spans="2:14" ht="15" x14ac:dyDescent="0.25">
      <c r="B77" s="11" t="s">
        <v>1314</v>
      </c>
      <c r="C77" s="3" t="s">
        <v>1315</v>
      </c>
      <c r="D77" s="3" t="s">
        <v>134</v>
      </c>
      <c r="E77" s="3"/>
      <c r="F77" s="3" t="s">
        <v>537</v>
      </c>
      <c r="G77" s="3" t="s">
        <v>298</v>
      </c>
      <c r="H77" s="3" t="s">
        <v>73</v>
      </c>
      <c r="I77" s="10">
        <v>14271.917051</v>
      </c>
      <c r="J77" s="10">
        <v>8380</v>
      </c>
      <c r="K77" s="10">
        <v>1195.986648976</v>
      </c>
      <c r="L77" s="41">
        <v>5.6546587479588809E-4</v>
      </c>
      <c r="M77" s="39">
        <v>1.9664996826429708E-3</v>
      </c>
      <c r="N77" s="41">
        <v>2.6175311710416934E-4</v>
      </c>
    </row>
    <row r="78" spans="2:14" ht="15" x14ac:dyDescent="0.25">
      <c r="B78" s="11" t="s">
        <v>1316</v>
      </c>
      <c r="C78" s="3" t="s">
        <v>1317</v>
      </c>
      <c r="D78" s="3" t="s">
        <v>134</v>
      </c>
      <c r="E78" s="3"/>
      <c r="F78" s="3" t="s">
        <v>369</v>
      </c>
      <c r="G78" s="3" t="s">
        <v>298</v>
      </c>
      <c r="H78" s="3" t="s">
        <v>73</v>
      </c>
      <c r="I78" s="10">
        <v>347758.71609500004</v>
      </c>
      <c r="J78" s="10">
        <v>1634</v>
      </c>
      <c r="K78" s="10">
        <v>5682.3774209859994</v>
      </c>
      <c r="L78" s="41">
        <v>1.1269269265717487E-3</v>
      </c>
      <c r="M78" s="39">
        <v>9.343242589366722E-3</v>
      </c>
      <c r="N78" s="41">
        <v>1.2436426474985538E-3</v>
      </c>
    </row>
    <row r="79" spans="2:14" ht="15" x14ac:dyDescent="0.25">
      <c r="B79" s="11" t="s">
        <v>1318</v>
      </c>
      <c r="C79" s="3" t="s">
        <v>1319</v>
      </c>
      <c r="D79" s="3" t="s">
        <v>134</v>
      </c>
      <c r="E79" s="3"/>
      <c r="F79" s="3" t="s">
        <v>613</v>
      </c>
      <c r="G79" s="3" t="s">
        <v>298</v>
      </c>
      <c r="H79" s="3" t="s">
        <v>73</v>
      </c>
      <c r="I79" s="10">
        <v>23586.387461999999</v>
      </c>
      <c r="J79" s="10">
        <v>6598</v>
      </c>
      <c r="K79" s="10">
        <v>1556.2298447379999</v>
      </c>
      <c r="L79" s="41">
        <v>8.2776582150495071E-4</v>
      </c>
      <c r="M79" s="39">
        <v>2.5588291461422566E-3</v>
      </c>
      <c r="N79" s="41">
        <v>3.4059578603112253E-4</v>
      </c>
    </row>
    <row r="80" spans="2:14" ht="15" x14ac:dyDescent="0.25">
      <c r="B80" s="11" t="s">
        <v>1320</v>
      </c>
      <c r="C80" s="3" t="s">
        <v>1321</v>
      </c>
      <c r="D80" s="3" t="s">
        <v>134</v>
      </c>
      <c r="E80" s="3"/>
      <c r="F80" s="3" t="s">
        <v>540</v>
      </c>
      <c r="G80" s="3" t="s">
        <v>298</v>
      </c>
      <c r="H80" s="3" t="s">
        <v>73</v>
      </c>
      <c r="I80" s="10">
        <v>245927.924241</v>
      </c>
      <c r="J80" s="10">
        <v>1379</v>
      </c>
      <c r="K80" s="10">
        <v>3391.3460752759997</v>
      </c>
      <c r="L80" s="41">
        <v>3.1116475765883547E-3</v>
      </c>
      <c r="M80" s="39">
        <v>5.5762169138533317E-3</v>
      </c>
      <c r="N80" s="41">
        <v>7.4222852499442689E-4</v>
      </c>
    </row>
    <row r="81" spans="2:14" ht="15" x14ac:dyDescent="0.25">
      <c r="B81" s="11" t="s">
        <v>1322</v>
      </c>
      <c r="C81" s="3" t="s">
        <v>1323</v>
      </c>
      <c r="D81" s="3" t="s">
        <v>134</v>
      </c>
      <c r="E81" s="3"/>
      <c r="F81" s="3" t="s">
        <v>475</v>
      </c>
      <c r="G81" s="3" t="s">
        <v>298</v>
      </c>
      <c r="H81" s="3" t="s">
        <v>73</v>
      </c>
      <c r="I81" s="10">
        <v>11768.094703000001</v>
      </c>
      <c r="J81" s="10">
        <v>25300</v>
      </c>
      <c r="K81" s="10">
        <v>2977.32795971</v>
      </c>
      <c r="L81" s="41">
        <v>8.6542249478823948E-4</v>
      </c>
      <c r="M81" s="39">
        <v>4.8954680998376686E-3</v>
      </c>
      <c r="N81" s="41">
        <v>6.5161670053988038E-4</v>
      </c>
    </row>
    <row r="82" spans="2:14" ht="15" x14ac:dyDescent="0.25">
      <c r="B82" s="11" t="s">
        <v>1324</v>
      </c>
      <c r="C82" s="3" t="s">
        <v>1325</v>
      </c>
      <c r="D82" s="3" t="s">
        <v>134</v>
      </c>
      <c r="E82" s="3"/>
      <c r="F82" s="3" t="s">
        <v>380</v>
      </c>
      <c r="G82" s="3" t="s">
        <v>298</v>
      </c>
      <c r="H82" s="3" t="s">
        <v>73</v>
      </c>
      <c r="I82" s="10">
        <v>9106.4312869999994</v>
      </c>
      <c r="J82" s="10">
        <v>34590</v>
      </c>
      <c r="K82" s="10">
        <v>3149.9145822089999</v>
      </c>
      <c r="L82" s="41">
        <v>1.3770876364527743E-3</v>
      </c>
      <c r="M82" s="39">
        <v>5.1792434569148497E-3</v>
      </c>
      <c r="N82" s="41">
        <v>6.8938893357297704E-4</v>
      </c>
    </row>
    <row r="83" spans="2:14" ht="15" x14ac:dyDescent="0.25">
      <c r="B83" s="11" t="s">
        <v>1326</v>
      </c>
      <c r="C83" s="3" t="s">
        <v>1327</v>
      </c>
      <c r="D83" s="3" t="s">
        <v>134</v>
      </c>
      <c r="E83" s="3"/>
      <c r="F83" s="3" t="s">
        <v>385</v>
      </c>
      <c r="G83" s="3" t="s">
        <v>298</v>
      </c>
      <c r="H83" s="3" t="s">
        <v>73</v>
      </c>
      <c r="I83" s="10">
        <v>1553.178251</v>
      </c>
      <c r="J83" s="10">
        <v>139900</v>
      </c>
      <c r="K83" s="10">
        <v>2172.8963737979998</v>
      </c>
      <c r="L83" s="41">
        <v>7.7417563296423408E-4</v>
      </c>
      <c r="M83" s="39">
        <v>3.5727823827702075E-3</v>
      </c>
      <c r="N83" s="41">
        <v>4.7555915400305295E-4</v>
      </c>
    </row>
    <row r="84" spans="2:14" ht="15" x14ac:dyDescent="0.25">
      <c r="B84" s="11" t="s">
        <v>1328</v>
      </c>
      <c r="C84" s="3" t="s">
        <v>1329</v>
      </c>
      <c r="D84" s="3" t="s">
        <v>134</v>
      </c>
      <c r="E84" s="3"/>
      <c r="F84" s="3" t="s">
        <v>496</v>
      </c>
      <c r="G84" s="3" t="s">
        <v>298</v>
      </c>
      <c r="H84" s="3" t="s">
        <v>73</v>
      </c>
      <c r="I84" s="10">
        <v>199.73679100000001</v>
      </c>
      <c r="J84" s="10">
        <v>36160</v>
      </c>
      <c r="K84" s="10">
        <v>72.224823755000003</v>
      </c>
      <c r="L84" s="41">
        <v>3.9790694278486749E-5</v>
      </c>
      <c r="M84" s="39">
        <v>1.1875558403160916E-4</v>
      </c>
      <c r="N84" s="41">
        <v>1.5807093470781611E-5</v>
      </c>
    </row>
    <row r="85" spans="2:14" ht="15" x14ac:dyDescent="0.25">
      <c r="B85" s="11" t="s">
        <v>1330</v>
      </c>
      <c r="C85" s="3" t="s">
        <v>1331</v>
      </c>
      <c r="D85" s="3" t="s">
        <v>134</v>
      </c>
      <c r="E85" s="3"/>
      <c r="F85" s="3" t="s">
        <v>628</v>
      </c>
      <c r="G85" s="3" t="s">
        <v>298</v>
      </c>
      <c r="H85" s="3" t="s">
        <v>73</v>
      </c>
      <c r="I85" s="10">
        <v>406327.26151399995</v>
      </c>
      <c r="J85" s="10">
        <v>460.9</v>
      </c>
      <c r="K85" s="10">
        <v>1872.76234832</v>
      </c>
      <c r="L85" s="41">
        <v>1.0422888563956679E-3</v>
      </c>
      <c r="M85" s="39">
        <v>3.0792873539099916E-3</v>
      </c>
      <c r="N85" s="41">
        <v>4.0987195190497571E-4</v>
      </c>
    </row>
    <row r="86" spans="2:14" ht="15" x14ac:dyDescent="0.25">
      <c r="B86" s="11" t="s">
        <v>1332</v>
      </c>
      <c r="C86" s="3" t="s">
        <v>1333</v>
      </c>
      <c r="D86" s="3" t="s">
        <v>134</v>
      </c>
      <c r="E86" s="3"/>
      <c r="F86" s="3" t="s">
        <v>805</v>
      </c>
      <c r="G86" s="3" t="s">
        <v>298</v>
      </c>
      <c r="H86" s="3" t="s">
        <v>73</v>
      </c>
      <c r="I86" s="10">
        <v>44202.015786000004</v>
      </c>
      <c r="J86" s="10">
        <v>5859</v>
      </c>
      <c r="K86" s="10">
        <v>2589.7961049119999</v>
      </c>
      <c r="L86" s="41">
        <v>1.6962474035934554E-3</v>
      </c>
      <c r="M86" s="39">
        <v>4.258269289861988E-3</v>
      </c>
      <c r="N86" s="41">
        <v>5.6680164758139836E-4</v>
      </c>
    </row>
    <row r="87" spans="2:14" ht="15" x14ac:dyDescent="0.25">
      <c r="B87" s="11" t="s">
        <v>1334</v>
      </c>
      <c r="C87" s="3" t="s">
        <v>1335</v>
      </c>
      <c r="D87" s="3" t="s">
        <v>134</v>
      </c>
      <c r="E87" s="3"/>
      <c r="F87" s="3" t="s">
        <v>505</v>
      </c>
      <c r="G87" s="3" t="s">
        <v>298</v>
      </c>
      <c r="H87" s="3" t="s">
        <v>73</v>
      </c>
      <c r="I87" s="10">
        <v>3653.1854950000002</v>
      </c>
      <c r="J87" s="10">
        <v>29800</v>
      </c>
      <c r="K87" s="10">
        <v>1088.6492775449999</v>
      </c>
      <c r="L87" s="41">
        <v>5.8006112085681467E-4</v>
      </c>
      <c r="M87" s="39">
        <v>1.7900103321677649E-3</v>
      </c>
      <c r="N87" s="41">
        <v>2.3826130674166413E-4</v>
      </c>
    </row>
    <row r="88" spans="2:14" ht="15" x14ac:dyDescent="0.25">
      <c r="B88" s="11" t="s">
        <v>1336</v>
      </c>
      <c r="C88" s="3" t="s">
        <v>1337</v>
      </c>
      <c r="D88" s="3" t="s">
        <v>134</v>
      </c>
      <c r="E88" s="3"/>
      <c r="F88" s="3" t="s">
        <v>580</v>
      </c>
      <c r="G88" s="3" t="s">
        <v>298</v>
      </c>
      <c r="H88" s="3" t="s">
        <v>73</v>
      </c>
      <c r="I88" s="10">
        <v>9688.3182959999995</v>
      </c>
      <c r="J88" s="10">
        <v>14700</v>
      </c>
      <c r="K88" s="10">
        <v>1424.1827894160001</v>
      </c>
      <c r="L88" s="41">
        <v>8.3701256255141522E-4</v>
      </c>
      <c r="M88" s="39">
        <v>2.3417109261295328E-3</v>
      </c>
      <c r="N88" s="41">
        <v>3.1169602501409657E-4</v>
      </c>
    </row>
    <row r="89" spans="2:14" ht="15" x14ac:dyDescent="0.25">
      <c r="B89" s="11" t="s">
        <v>1338</v>
      </c>
      <c r="C89" s="3" t="s">
        <v>1339</v>
      </c>
      <c r="D89" s="3" t="s">
        <v>134</v>
      </c>
      <c r="E89" s="3"/>
      <c r="F89" s="3" t="s">
        <v>455</v>
      </c>
      <c r="G89" s="3" t="s">
        <v>298</v>
      </c>
      <c r="H89" s="3" t="s">
        <v>73</v>
      </c>
      <c r="I89" s="10">
        <v>361433.461602</v>
      </c>
      <c r="J89" s="10">
        <v>1062</v>
      </c>
      <c r="K89" s="10">
        <v>3838.423362215</v>
      </c>
      <c r="L89" s="41">
        <v>2.2049274834950315E-3</v>
      </c>
      <c r="M89" s="39">
        <v>6.3113232326698276E-3</v>
      </c>
      <c r="N89" s="41">
        <v>8.4007566529733407E-4</v>
      </c>
    </row>
    <row r="90" spans="2:14" ht="15" x14ac:dyDescent="0.25">
      <c r="B90" s="11" t="s">
        <v>1340</v>
      </c>
      <c r="C90" s="3" t="s">
        <v>1341</v>
      </c>
      <c r="D90" s="3" t="s">
        <v>134</v>
      </c>
      <c r="E90" s="3"/>
      <c r="F90" s="3" t="s">
        <v>587</v>
      </c>
      <c r="G90" s="3" t="s">
        <v>298</v>
      </c>
      <c r="H90" s="3" t="s">
        <v>73</v>
      </c>
      <c r="I90" s="10">
        <v>702598.05746700009</v>
      </c>
      <c r="J90" s="10">
        <v>737</v>
      </c>
      <c r="K90" s="10">
        <v>5178.1476835279991</v>
      </c>
      <c r="L90" s="41">
        <v>1.7416189227686847E-3</v>
      </c>
      <c r="M90" s="39">
        <v>8.5141634190103611E-3</v>
      </c>
      <c r="N90" s="41">
        <v>1.1332871467667918E-3</v>
      </c>
    </row>
    <row r="91" spans="2:14" ht="15" x14ac:dyDescent="0.25">
      <c r="B91" s="11" t="s">
        <v>1342</v>
      </c>
      <c r="C91" s="3" t="s">
        <v>1343</v>
      </c>
      <c r="D91" s="3" t="s">
        <v>134</v>
      </c>
      <c r="E91" s="3"/>
      <c r="F91" s="3" t="s">
        <v>835</v>
      </c>
      <c r="G91" s="3" t="s">
        <v>567</v>
      </c>
      <c r="H91" s="3" t="s">
        <v>73</v>
      </c>
      <c r="I91" s="10">
        <v>520414.2727059999</v>
      </c>
      <c r="J91" s="10">
        <v>463.9</v>
      </c>
      <c r="K91" s="10">
        <v>2414.2018111289995</v>
      </c>
      <c r="L91" s="41">
        <v>1.7741028199385236E-3</v>
      </c>
      <c r="M91" s="39">
        <v>3.9695485727086338E-3</v>
      </c>
      <c r="N91" s="41">
        <v>5.2837115692102319E-4</v>
      </c>
    </row>
    <row r="92" spans="2:14" ht="15" x14ac:dyDescent="0.25">
      <c r="B92" s="11" t="s">
        <v>1344</v>
      </c>
      <c r="C92" s="3" t="s">
        <v>1345</v>
      </c>
      <c r="D92" s="3" t="s">
        <v>134</v>
      </c>
      <c r="E92" s="3"/>
      <c r="F92" s="3" t="s">
        <v>1346</v>
      </c>
      <c r="G92" s="3" t="s">
        <v>1202</v>
      </c>
      <c r="H92" s="3" t="s">
        <v>73</v>
      </c>
      <c r="I92" s="10">
        <v>7648.6936320000004</v>
      </c>
      <c r="J92" s="10">
        <v>1946</v>
      </c>
      <c r="K92" s="10">
        <v>148.84357798400001</v>
      </c>
      <c r="L92" s="41">
        <v>1.401105551547628E-4</v>
      </c>
      <c r="M92" s="39">
        <v>2.4473588323046066E-4</v>
      </c>
      <c r="N92" s="41">
        <v>3.2575840651404579E-5</v>
      </c>
    </row>
    <row r="93" spans="2:14" ht="15" x14ac:dyDescent="0.25">
      <c r="B93" s="11" t="s">
        <v>1347</v>
      </c>
      <c r="C93" s="3" t="s">
        <v>1348</v>
      </c>
      <c r="D93" s="3" t="s">
        <v>134</v>
      </c>
      <c r="E93" s="3"/>
      <c r="F93" s="3" t="s">
        <v>1349</v>
      </c>
      <c r="G93" s="3" t="s">
        <v>881</v>
      </c>
      <c r="H93" s="3" t="s">
        <v>73</v>
      </c>
      <c r="I93" s="10">
        <v>351780.25702600001</v>
      </c>
      <c r="J93" s="10">
        <v>238.9</v>
      </c>
      <c r="K93" s="10">
        <v>840.40303404099996</v>
      </c>
      <c r="L93" s="41">
        <v>1.0900105739004662E-3</v>
      </c>
      <c r="M93" s="39">
        <v>1.3818317296006707E-3</v>
      </c>
      <c r="N93" s="41">
        <v>1.8393024200761575E-4</v>
      </c>
    </row>
    <row r="94" spans="2:14" ht="15" x14ac:dyDescent="0.25">
      <c r="B94" s="11" t="s">
        <v>1350</v>
      </c>
      <c r="C94" s="3" t="s">
        <v>1351</v>
      </c>
      <c r="D94" s="3" t="s">
        <v>134</v>
      </c>
      <c r="E94" s="3"/>
      <c r="F94" s="3" t="s">
        <v>1352</v>
      </c>
      <c r="G94" s="3" t="s">
        <v>577</v>
      </c>
      <c r="H94" s="3" t="s">
        <v>73</v>
      </c>
      <c r="I94" s="10">
        <v>164183.85190800001</v>
      </c>
      <c r="J94" s="10">
        <v>255.3</v>
      </c>
      <c r="K94" s="10">
        <v>419.16137396300002</v>
      </c>
      <c r="L94" s="41">
        <v>3.3120337771105007E-4</v>
      </c>
      <c r="M94" s="39">
        <v>6.892056107651183E-4</v>
      </c>
      <c r="N94" s="41">
        <v>9.1737475747259248E-5</v>
      </c>
    </row>
    <row r="95" spans="2:14" ht="15" x14ac:dyDescent="0.25">
      <c r="B95" s="11" t="s">
        <v>1353</v>
      </c>
      <c r="C95" s="3" t="s">
        <v>1354</v>
      </c>
      <c r="D95" s="3" t="s">
        <v>134</v>
      </c>
      <c r="E95" s="3"/>
      <c r="F95" s="3" t="s">
        <v>501</v>
      </c>
      <c r="G95" s="3" t="s">
        <v>502</v>
      </c>
      <c r="H95" s="3" t="s">
        <v>73</v>
      </c>
      <c r="I95" s="10">
        <v>97846.082236000002</v>
      </c>
      <c r="J95" s="10">
        <v>1769</v>
      </c>
      <c r="K95" s="10">
        <v>1730.8971947919999</v>
      </c>
      <c r="L95" s="41">
        <v>1.4498779532629243E-3</v>
      </c>
      <c r="M95" s="39">
        <v>2.8460257371270884E-3</v>
      </c>
      <c r="N95" s="41">
        <v>3.7882340619068263E-4</v>
      </c>
    </row>
    <row r="96" spans="2:14" ht="15" x14ac:dyDescent="0.25">
      <c r="B96" s="11" t="s">
        <v>1355</v>
      </c>
      <c r="C96" s="3" t="s">
        <v>1356</v>
      </c>
      <c r="D96" s="3" t="s">
        <v>134</v>
      </c>
      <c r="E96" s="3"/>
      <c r="F96" s="3" t="s">
        <v>1357</v>
      </c>
      <c r="G96" s="3" t="s">
        <v>598</v>
      </c>
      <c r="H96" s="3" t="s">
        <v>73</v>
      </c>
      <c r="I96" s="10">
        <v>40677.367136000001</v>
      </c>
      <c r="J96" s="10">
        <v>5834</v>
      </c>
      <c r="K96" s="10">
        <v>2373.1175987030001</v>
      </c>
      <c r="L96" s="41">
        <v>1.8092759654911202E-3</v>
      </c>
      <c r="M96" s="39">
        <v>3.9019959033150934E-3</v>
      </c>
      <c r="N96" s="41">
        <v>5.1937948408296711E-4</v>
      </c>
    </row>
    <row r="97" spans="2:14" ht="15" x14ac:dyDescent="0.25">
      <c r="B97" s="11" t="s">
        <v>1358</v>
      </c>
      <c r="C97" s="3" t="s">
        <v>1359</v>
      </c>
      <c r="D97" s="3" t="s">
        <v>134</v>
      </c>
      <c r="E97" s="3"/>
      <c r="F97" s="3" t="s">
        <v>1360</v>
      </c>
      <c r="G97" s="3" t="s">
        <v>598</v>
      </c>
      <c r="H97" s="3" t="s">
        <v>73</v>
      </c>
      <c r="I97" s="10">
        <v>2557.167023</v>
      </c>
      <c r="J97" s="10">
        <v>2896</v>
      </c>
      <c r="K97" s="10">
        <v>74.05555698900001</v>
      </c>
      <c r="L97" s="41">
        <v>4.5606700679516852E-5</v>
      </c>
      <c r="M97" s="39">
        <v>1.2176576506226479E-4</v>
      </c>
      <c r="N97" s="41">
        <v>1.6207766949031548E-5</v>
      </c>
    </row>
    <row r="98" spans="2:14" ht="15" x14ac:dyDescent="0.25">
      <c r="B98" s="11" t="s">
        <v>1361</v>
      </c>
      <c r="C98" s="3" t="s">
        <v>1362</v>
      </c>
      <c r="D98" s="3" t="s">
        <v>134</v>
      </c>
      <c r="E98" s="3"/>
      <c r="F98" s="3" t="s">
        <v>1363</v>
      </c>
      <c r="G98" s="3" t="s">
        <v>598</v>
      </c>
      <c r="H98" s="3" t="s">
        <v>73</v>
      </c>
      <c r="I98" s="10">
        <v>13672.023157</v>
      </c>
      <c r="J98" s="10">
        <v>2633</v>
      </c>
      <c r="K98" s="10">
        <v>359.98436971499996</v>
      </c>
      <c r="L98" s="41">
        <v>3.0979710515126319E-4</v>
      </c>
      <c r="M98" s="39">
        <v>5.9190388906689461E-4</v>
      </c>
      <c r="N98" s="41">
        <v>7.8786022371033873E-5</v>
      </c>
    </row>
    <row r="99" spans="2:14" ht="15" x14ac:dyDescent="0.25">
      <c r="B99" s="11" t="s">
        <v>1364</v>
      </c>
      <c r="C99" s="3" t="s">
        <v>1365</v>
      </c>
      <c r="D99" s="3" t="s">
        <v>134</v>
      </c>
      <c r="E99" s="3"/>
      <c r="F99" s="3" t="s">
        <v>1366</v>
      </c>
      <c r="G99" s="3" t="s">
        <v>598</v>
      </c>
      <c r="H99" s="3" t="s">
        <v>73</v>
      </c>
      <c r="I99" s="10">
        <v>73880.126602999997</v>
      </c>
      <c r="J99" s="10">
        <v>3074</v>
      </c>
      <c r="K99" s="10">
        <v>2271.0750917139999</v>
      </c>
      <c r="L99" s="41">
        <v>1.2179289885478107E-3</v>
      </c>
      <c r="M99" s="39">
        <v>3.7342126276558108E-3</v>
      </c>
      <c r="N99" s="41">
        <v>4.9704650544615391E-4</v>
      </c>
    </row>
    <row r="100" spans="2:14" ht="15" x14ac:dyDescent="0.25">
      <c r="B100" s="11" t="s">
        <v>1367</v>
      </c>
      <c r="C100" s="3" t="s">
        <v>1368</v>
      </c>
      <c r="D100" s="3" t="s">
        <v>134</v>
      </c>
      <c r="E100" s="3"/>
      <c r="F100" s="3" t="s">
        <v>1369</v>
      </c>
      <c r="G100" s="3" t="s">
        <v>598</v>
      </c>
      <c r="H100" s="3" t="s">
        <v>73</v>
      </c>
      <c r="I100" s="10">
        <v>12396.036349</v>
      </c>
      <c r="J100" s="10">
        <v>5536</v>
      </c>
      <c r="K100" s="10">
        <v>686.24457228300002</v>
      </c>
      <c r="L100" s="41">
        <v>2.5306026971131821E-4</v>
      </c>
      <c r="M100" s="39">
        <v>1.128356854790493E-3</v>
      </c>
      <c r="N100" s="41">
        <v>1.5019118820823669E-4</v>
      </c>
    </row>
    <row r="101" spans="2:14" ht="15" x14ac:dyDescent="0.25">
      <c r="B101" s="11" t="s">
        <v>1370</v>
      </c>
      <c r="C101" s="3" t="s">
        <v>1371</v>
      </c>
      <c r="D101" s="3" t="s">
        <v>134</v>
      </c>
      <c r="E101" s="3"/>
      <c r="F101" s="3" t="s">
        <v>818</v>
      </c>
      <c r="G101" s="3" t="s">
        <v>598</v>
      </c>
      <c r="H101" s="3" t="s">
        <v>73</v>
      </c>
      <c r="I101" s="10">
        <v>19256.260934999998</v>
      </c>
      <c r="J101" s="10">
        <v>15680</v>
      </c>
      <c r="K101" s="10">
        <v>3019.3817147919999</v>
      </c>
      <c r="L101" s="41">
        <v>1.3073899073935643E-3</v>
      </c>
      <c r="M101" s="39">
        <v>4.9646149386368341E-3</v>
      </c>
      <c r="N101" s="41">
        <v>6.6082056706136163E-4</v>
      </c>
    </row>
    <row r="102" spans="2:14" ht="15" x14ac:dyDescent="0.25">
      <c r="B102" s="11" t="s">
        <v>1372</v>
      </c>
      <c r="C102" s="3" t="s">
        <v>1373</v>
      </c>
      <c r="D102" s="3" t="s">
        <v>134</v>
      </c>
      <c r="E102" s="3"/>
      <c r="F102" s="3" t="s">
        <v>723</v>
      </c>
      <c r="G102" s="3" t="s">
        <v>315</v>
      </c>
      <c r="H102" s="3" t="s">
        <v>73</v>
      </c>
      <c r="I102" s="10">
        <v>25521.620857000002</v>
      </c>
      <c r="J102" s="10">
        <v>2432</v>
      </c>
      <c r="K102" s="10">
        <v>620.68581923599993</v>
      </c>
      <c r="L102" s="41">
        <v>1.2379309210023715E-3</v>
      </c>
      <c r="M102" s="39">
        <v>1.0205619499127701E-3</v>
      </c>
      <c r="N102" s="41">
        <v>1.3584302806931938E-4</v>
      </c>
    </row>
    <row r="103" spans="2:14" ht="15" x14ac:dyDescent="0.25">
      <c r="B103" s="11" t="s">
        <v>1374</v>
      </c>
      <c r="C103" s="3" t="s">
        <v>1375</v>
      </c>
      <c r="D103" s="3" t="s">
        <v>134</v>
      </c>
      <c r="E103" s="3"/>
      <c r="F103" s="3" t="s">
        <v>513</v>
      </c>
      <c r="G103" s="3" t="s">
        <v>315</v>
      </c>
      <c r="H103" s="3" t="s">
        <v>73</v>
      </c>
      <c r="I103" s="10">
        <v>128843.339592</v>
      </c>
      <c r="J103" s="10">
        <v>3100</v>
      </c>
      <c r="K103" s="10">
        <v>3994.1435273709994</v>
      </c>
      <c r="L103" s="41">
        <v>1.2806906221702954E-3</v>
      </c>
      <c r="M103" s="39">
        <v>6.5673659365098509E-3</v>
      </c>
      <c r="N103" s="41">
        <v>8.7415651282222713E-4</v>
      </c>
    </row>
    <row r="104" spans="2:14" ht="15" x14ac:dyDescent="0.25">
      <c r="B104" s="11" t="s">
        <v>1376</v>
      </c>
      <c r="C104" s="3" t="s">
        <v>1377</v>
      </c>
      <c r="D104" s="3" t="s">
        <v>134</v>
      </c>
      <c r="E104" s="3"/>
      <c r="F104" s="3" t="s">
        <v>821</v>
      </c>
      <c r="G104" s="3" t="s">
        <v>315</v>
      </c>
      <c r="H104" s="3" t="s">
        <v>73</v>
      </c>
      <c r="I104" s="10">
        <v>195656.741243</v>
      </c>
      <c r="J104" s="10">
        <v>1847</v>
      </c>
      <c r="K104" s="10">
        <v>3613.7800107399999</v>
      </c>
      <c r="L104" s="41">
        <v>1.2292351004813083E-3</v>
      </c>
      <c r="M104" s="39">
        <v>5.9419536583842992E-3</v>
      </c>
      <c r="N104" s="41">
        <v>7.9091031923293265E-4</v>
      </c>
    </row>
    <row r="105" spans="2:14" ht="15" x14ac:dyDescent="0.25">
      <c r="B105" s="11" t="s">
        <v>1378</v>
      </c>
      <c r="C105" s="3" t="s">
        <v>1379</v>
      </c>
      <c r="D105" s="3" t="s">
        <v>134</v>
      </c>
      <c r="E105" s="3"/>
      <c r="F105" s="3" t="s">
        <v>762</v>
      </c>
      <c r="G105" s="3" t="s">
        <v>763</v>
      </c>
      <c r="H105" s="3" t="s">
        <v>73</v>
      </c>
      <c r="I105" s="10">
        <v>47121.381126</v>
      </c>
      <c r="J105" s="10">
        <v>8430</v>
      </c>
      <c r="K105" s="10">
        <v>3972.3324289070001</v>
      </c>
      <c r="L105" s="41">
        <v>1.5765435505216043E-3</v>
      </c>
      <c r="M105" s="39">
        <v>6.5315030627526287E-3</v>
      </c>
      <c r="N105" s="41">
        <v>8.6938294531183243E-4</v>
      </c>
    </row>
    <row r="106" spans="2:14" ht="15" x14ac:dyDescent="0.25">
      <c r="B106" s="44"/>
      <c r="C106" s="45"/>
      <c r="D106" s="45"/>
      <c r="E106" s="45"/>
      <c r="F106" s="45"/>
      <c r="G106" s="45"/>
      <c r="H106" s="45"/>
      <c r="I106" s="14"/>
      <c r="J106" s="14"/>
      <c r="K106" s="14"/>
      <c r="L106" s="14"/>
      <c r="M106" s="39"/>
      <c r="N106" s="14"/>
    </row>
    <row r="107" spans="2:14" ht="15" x14ac:dyDescent="0.25">
      <c r="B107" s="9" t="s">
        <v>1380</v>
      </c>
      <c r="C107" s="37"/>
      <c r="D107" s="37"/>
      <c r="E107" s="37"/>
      <c r="F107" s="37"/>
      <c r="G107" s="37"/>
      <c r="H107" s="37"/>
      <c r="I107" s="10"/>
      <c r="J107" s="10"/>
      <c r="K107" s="10">
        <v>53761.955689296999</v>
      </c>
      <c r="L107" s="41"/>
      <c r="M107" s="39">
        <v>8.839803428557301E-2</v>
      </c>
      <c r="N107" s="41">
        <v>1.1766318207095732E-2</v>
      </c>
    </row>
    <row r="108" spans="2:14" ht="15" x14ac:dyDescent="0.25">
      <c r="B108" s="11" t="s">
        <v>1381</v>
      </c>
      <c r="C108" s="3" t="s">
        <v>1382</v>
      </c>
      <c r="D108" s="3" t="s">
        <v>134</v>
      </c>
      <c r="E108" s="3"/>
      <c r="F108" s="3" t="s">
        <v>1383</v>
      </c>
      <c r="G108" s="3" t="s">
        <v>1212</v>
      </c>
      <c r="H108" s="3" t="s">
        <v>73</v>
      </c>
      <c r="I108" s="10">
        <v>57992.436915000006</v>
      </c>
      <c r="J108" s="10">
        <v>49</v>
      </c>
      <c r="K108" s="10">
        <v>28.416294055000002</v>
      </c>
      <c r="L108" s="41">
        <v>3.9842549818098483E-3</v>
      </c>
      <c r="M108" s="39">
        <v>4.6723459069456724E-5</v>
      </c>
      <c r="N108" s="41">
        <v>6.2191777406657211E-6</v>
      </c>
    </row>
    <row r="109" spans="2:14" ht="15" x14ac:dyDescent="0.25">
      <c r="B109" s="11" t="s">
        <v>1384</v>
      </c>
      <c r="C109" s="3" t="s">
        <v>1385</v>
      </c>
      <c r="D109" s="3" t="s">
        <v>134</v>
      </c>
      <c r="E109" s="3"/>
      <c r="F109" s="3" t="s">
        <v>1386</v>
      </c>
      <c r="G109" s="3" t="s">
        <v>1212</v>
      </c>
      <c r="H109" s="3" t="s">
        <v>73</v>
      </c>
      <c r="I109" s="10">
        <v>12468.487739</v>
      </c>
      <c r="J109" s="10">
        <v>1588</v>
      </c>
      <c r="K109" s="10">
        <v>197.99958553600001</v>
      </c>
      <c r="L109" s="41">
        <v>2.0668705837868736E-3</v>
      </c>
      <c r="M109" s="39">
        <v>3.2556059254788323E-4</v>
      </c>
      <c r="N109" s="41">
        <v>4.3334103055210296E-5</v>
      </c>
    </row>
    <row r="110" spans="2:14" ht="15" x14ac:dyDescent="0.25">
      <c r="B110" s="11" t="s">
        <v>1387</v>
      </c>
      <c r="C110" s="3" t="s">
        <v>1388</v>
      </c>
      <c r="D110" s="3" t="s">
        <v>134</v>
      </c>
      <c r="E110" s="3"/>
      <c r="F110" s="3" t="s">
        <v>1389</v>
      </c>
      <c r="G110" s="3" t="s">
        <v>1212</v>
      </c>
      <c r="H110" s="3" t="s">
        <v>73</v>
      </c>
      <c r="I110" s="10">
        <v>5126.9121439999999</v>
      </c>
      <c r="J110" s="10">
        <v>10350</v>
      </c>
      <c r="K110" s="10">
        <v>530.6354070079999</v>
      </c>
      <c r="L110" s="41">
        <v>5.575799705403061E-4</v>
      </c>
      <c r="M110" s="39">
        <v>8.7249666237812279E-4</v>
      </c>
      <c r="N110" s="41">
        <v>1.1613463406895507E-4</v>
      </c>
    </row>
    <row r="111" spans="2:14" ht="15" x14ac:dyDescent="0.25">
      <c r="B111" s="11" t="s">
        <v>1390</v>
      </c>
      <c r="C111" s="3" t="s">
        <v>1391</v>
      </c>
      <c r="D111" s="3" t="s">
        <v>134</v>
      </c>
      <c r="E111" s="3"/>
      <c r="F111" s="3" t="s">
        <v>1392</v>
      </c>
      <c r="G111" s="3" t="s">
        <v>1212</v>
      </c>
      <c r="H111" s="3" t="s">
        <v>73</v>
      </c>
      <c r="I111" s="10">
        <v>16633.302648000001</v>
      </c>
      <c r="J111" s="10">
        <v>11170</v>
      </c>
      <c r="K111" s="10">
        <v>1857.939905744</v>
      </c>
      <c r="L111" s="41">
        <v>3.120375617877722E-3</v>
      </c>
      <c r="M111" s="39">
        <v>3.0549155696207152E-3</v>
      </c>
      <c r="N111" s="41">
        <v>4.0662791857844368E-4</v>
      </c>
    </row>
    <row r="112" spans="2:14" ht="15" x14ac:dyDescent="0.25">
      <c r="B112" s="11" t="s">
        <v>1393</v>
      </c>
      <c r="C112" s="3" t="s">
        <v>1394</v>
      </c>
      <c r="D112" s="3" t="s">
        <v>134</v>
      </c>
      <c r="E112" s="3"/>
      <c r="F112" s="3" t="s">
        <v>1395</v>
      </c>
      <c r="G112" s="3" t="s">
        <v>1219</v>
      </c>
      <c r="H112" s="3" t="s">
        <v>73</v>
      </c>
      <c r="I112" s="10">
        <v>22652.723714</v>
      </c>
      <c r="J112" s="10">
        <v>5034</v>
      </c>
      <c r="K112" s="10">
        <v>1140.3381117900001</v>
      </c>
      <c r="L112" s="41">
        <v>3.9706873553458834E-3</v>
      </c>
      <c r="M112" s="39">
        <v>1.8749996388845306E-3</v>
      </c>
      <c r="N112" s="41">
        <v>2.4957390249237223E-4</v>
      </c>
    </row>
    <row r="113" spans="2:14" ht="15" x14ac:dyDescent="0.25">
      <c r="B113" s="11" t="s">
        <v>1396</v>
      </c>
      <c r="C113" s="3" t="s">
        <v>1397</v>
      </c>
      <c r="D113" s="3" t="s">
        <v>134</v>
      </c>
      <c r="E113" s="3"/>
      <c r="F113" s="3" t="s">
        <v>1398</v>
      </c>
      <c r="G113" s="3" t="s">
        <v>1144</v>
      </c>
      <c r="H113" s="3" t="s">
        <v>73</v>
      </c>
      <c r="I113" s="10">
        <v>3623.6165759999999</v>
      </c>
      <c r="J113" s="10">
        <v>1685</v>
      </c>
      <c r="K113" s="10">
        <v>61.057939308000002</v>
      </c>
      <c r="L113" s="41">
        <v>7.2334765263422026E-4</v>
      </c>
      <c r="M113" s="39">
        <v>1.0039444702398617E-4</v>
      </c>
      <c r="N113" s="41">
        <v>1.3363114004249143E-5</v>
      </c>
    </row>
    <row r="114" spans="2:14" ht="15" x14ac:dyDescent="0.25">
      <c r="B114" s="11" t="s">
        <v>1399</v>
      </c>
      <c r="C114" s="3" t="s">
        <v>1400</v>
      </c>
      <c r="D114" s="3" t="s">
        <v>134</v>
      </c>
      <c r="E114" s="3"/>
      <c r="F114" s="3" t="s">
        <v>1401</v>
      </c>
      <c r="G114" s="3" t="s">
        <v>1144</v>
      </c>
      <c r="H114" s="3" t="s">
        <v>73</v>
      </c>
      <c r="I114" s="10">
        <v>61604.371674000002</v>
      </c>
      <c r="J114" s="10">
        <v>184.3</v>
      </c>
      <c r="K114" s="10">
        <v>113.53685674399999</v>
      </c>
      <c r="L114" s="41">
        <v>6.0857798629314879E-3</v>
      </c>
      <c r="M114" s="39">
        <v>1.8668284712586021E-4</v>
      </c>
      <c r="N114" s="41">
        <v>2.4848627018032788E-5</v>
      </c>
    </row>
    <row r="115" spans="2:14" ht="15" x14ac:dyDescent="0.25">
      <c r="B115" s="11" t="s">
        <v>1402</v>
      </c>
      <c r="C115" s="3" t="s">
        <v>1403</v>
      </c>
      <c r="D115" s="3" t="s">
        <v>134</v>
      </c>
      <c r="E115" s="3"/>
      <c r="F115" s="3" t="s">
        <v>1404</v>
      </c>
      <c r="G115" s="3" t="s">
        <v>257</v>
      </c>
      <c r="H115" s="3" t="s">
        <v>73</v>
      </c>
      <c r="I115" s="10">
        <v>390.92958900000002</v>
      </c>
      <c r="J115" s="10">
        <v>920300</v>
      </c>
      <c r="K115" s="10">
        <v>3597.7250087150001</v>
      </c>
      <c r="L115" s="41">
        <v>3.7613615406078917E-3</v>
      </c>
      <c r="M115" s="39">
        <v>5.91555523962768E-3</v>
      </c>
      <c r="N115" s="41">
        <v>7.8739652848221187E-4</v>
      </c>
    </row>
    <row r="116" spans="2:14" ht="15" x14ac:dyDescent="0.25">
      <c r="B116" s="11" t="s">
        <v>1405</v>
      </c>
      <c r="C116" s="3" t="s">
        <v>1406</v>
      </c>
      <c r="D116" s="3" t="s">
        <v>134</v>
      </c>
      <c r="E116" s="3"/>
      <c r="F116" s="3" t="s">
        <v>1407</v>
      </c>
      <c r="G116" s="3" t="s">
        <v>257</v>
      </c>
      <c r="H116" s="3" t="s">
        <v>73</v>
      </c>
      <c r="I116" s="10">
        <v>984.06702600000006</v>
      </c>
      <c r="J116" s="10">
        <v>107200</v>
      </c>
      <c r="K116" s="10">
        <v>1054.919852491</v>
      </c>
      <c r="L116" s="41">
        <v>1.3071552924892838E-3</v>
      </c>
      <c r="M116" s="39">
        <v>1.7345507635168848E-3</v>
      </c>
      <c r="N116" s="41">
        <v>2.3087929946459702E-4</v>
      </c>
    </row>
    <row r="117" spans="2:14" ht="15" x14ac:dyDescent="0.25">
      <c r="B117" s="11" t="s">
        <v>1408</v>
      </c>
      <c r="C117" s="3" t="s">
        <v>1409</v>
      </c>
      <c r="D117" s="3" t="s">
        <v>134</v>
      </c>
      <c r="E117" s="3"/>
      <c r="F117" s="3" t="s">
        <v>1410</v>
      </c>
      <c r="G117" s="3" t="s">
        <v>1411</v>
      </c>
      <c r="H117" s="3" t="s">
        <v>73</v>
      </c>
      <c r="I117" s="10">
        <v>175639.881433</v>
      </c>
      <c r="J117" s="10">
        <v>43.8</v>
      </c>
      <c r="K117" s="10">
        <v>76.930268235</v>
      </c>
      <c r="L117" s="41">
        <v>1.5415183545907636E-3</v>
      </c>
      <c r="M117" s="39">
        <v>1.2649250574769749E-4</v>
      </c>
      <c r="N117" s="41">
        <v>1.683692500030174E-5</v>
      </c>
    </row>
    <row r="118" spans="2:14" ht="15" x14ac:dyDescent="0.25">
      <c r="B118" s="11" t="s">
        <v>1412</v>
      </c>
      <c r="C118" s="3" t="s">
        <v>1413</v>
      </c>
      <c r="D118" s="3" t="s">
        <v>134</v>
      </c>
      <c r="E118" s="3"/>
      <c r="F118" s="3" t="s">
        <v>1414</v>
      </c>
      <c r="G118" s="3" t="s">
        <v>444</v>
      </c>
      <c r="H118" s="3" t="s">
        <v>73</v>
      </c>
      <c r="I118" s="10">
        <v>2593.311467</v>
      </c>
      <c r="J118" s="10">
        <v>9474</v>
      </c>
      <c r="K118" s="10">
        <v>245.690328343</v>
      </c>
      <c r="L118" s="41">
        <v>1.3417665973874653E-3</v>
      </c>
      <c r="M118" s="39">
        <v>4.0397604198059257E-4</v>
      </c>
      <c r="N118" s="41">
        <v>5.3771678255095321E-5</v>
      </c>
    </row>
    <row r="119" spans="2:14" ht="15" x14ac:dyDescent="0.25">
      <c r="B119" s="11" t="s">
        <v>1415</v>
      </c>
      <c r="C119" s="3" t="s">
        <v>1416</v>
      </c>
      <c r="D119" s="3" t="s">
        <v>134</v>
      </c>
      <c r="E119" s="3"/>
      <c r="F119" s="3" t="s">
        <v>1417</v>
      </c>
      <c r="G119" s="3" t="s">
        <v>444</v>
      </c>
      <c r="H119" s="3" t="s">
        <v>73</v>
      </c>
      <c r="I119" s="10">
        <v>6122.2203870000003</v>
      </c>
      <c r="J119" s="10">
        <v>2083</v>
      </c>
      <c r="K119" s="10">
        <v>127.52585075500001</v>
      </c>
      <c r="L119" s="41">
        <v>7.0505947610968592E-4</v>
      </c>
      <c r="M119" s="39">
        <v>2.096842345633198E-4</v>
      </c>
      <c r="N119" s="41">
        <v>2.7910252154622661E-5</v>
      </c>
    </row>
    <row r="120" spans="2:14" ht="15" x14ac:dyDescent="0.25">
      <c r="B120" s="11" t="s">
        <v>1418</v>
      </c>
      <c r="C120" s="3" t="s">
        <v>1419</v>
      </c>
      <c r="D120" s="3" t="s">
        <v>134</v>
      </c>
      <c r="E120" s="3"/>
      <c r="F120" s="3" t="s">
        <v>1420</v>
      </c>
      <c r="G120" s="3" t="s">
        <v>444</v>
      </c>
      <c r="H120" s="3" t="s">
        <v>73</v>
      </c>
      <c r="I120" s="10">
        <v>1371.0177950000002</v>
      </c>
      <c r="J120" s="10">
        <v>109500</v>
      </c>
      <c r="K120" s="10">
        <v>1501.2644856970001</v>
      </c>
      <c r="L120" s="41">
        <v>2.7762669616369843E-3</v>
      </c>
      <c r="M120" s="39">
        <v>2.4684524172690465E-3</v>
      </c>
      <c r="N120" s="41">
        <v>3.285660914905941E-4</v>
      </c>
    </row>
    <row r="121" spans="2:14" ht="15" x14ac:dyDescent="0.25">
      <c r="B121" s="11" t="s">
        <v>1421</v>
      </c>
      <c r="C121" s="3" t="s">
        <v>1422</v>
      </c>
      <c r="D121" s="3" t="s">
        <v>134</v>
      </c>
      <c r="E121" s="3"/>
      <c r="F121" s="3" t="s">
        <v>1423</v>
      </c>
      <c r="G121" s="3" t="s">
        <v>444</v>
      </c>
      <c r="H121" s="3" t="s">
        <v>73</v>
      </c>
      <c r="I121" s="10">
        <v>116138.25359299999</v>
      </c>
      <c r="J121" s="10">
        <v>510.6</v>
      </c>
      <c r="K121" s="10">
        <v>593.0019230129999</v>
      </c>
      <c r="L121" s="41">
        <v>1.4308468206657501E-3</v>
      </c>
      <c r="M121" s="39">
        <v>9.7504273514272043E-4</v>
      </c>
      <c r="N121" s="41">
        <v>1.297841425991823E-4</v>
      </c>
    </row>
    <row r="122" spans="2:14" ht="15" x14ac:dyDescent="0.25">
      <c r="B122" s="11" t="s">
        <v>1424</v>
      </c>
      <c r="C122" s="3" t="s">
        <v>1425</v>
      </c>
      <c r="D122" s="3" t="s">
        <v>134</v>
      </c>
      <c r="E122" s="3"/>
      <c r="F122" s="3" t="s">
        <v>719</v>
      </c>
      <c r="G122" s="3" t="s">
        <v>720</v>
      </c>
      <c r="H122" s="3" t="s">
        <v>73</v>
      </c>
      <c r="I122" s="10">
        <v>416.100864</v>
      </c>
      <c r="J122" s="10">
        <v>211900</v>
      </c>
      <c r="K122" s="10">
        <v>881.71773158300005</v>
      </c>
      <c r="L122" s="41">
        <v>8.0897932917263604E-5</v>
      </c>
      <c r="M122" s="39">
        <v>1.4497633738831512E-3</v>
      </c>
      <c r="N122" s="41">
        <v>1.9297235871777605E-4</v>
      </c>
    </row>
    <row r="123" spans="2:14" ht="15" x14ac:dyDescent="0.25">
      <c r="B123" s="11" t="s">
        <v>1426</v>
      </c>
      <c r="C123" s="3" t="s">
        <v>1427</v>
      </c>
      <c r="D123" s="3" t="s">
        <v>134</v>
      </c>
      <c r="E123" s="3"/>
      <c r="F123" s="3" t="s">
        <v>1428</v>
      </c>
      <c r="G123" s="3" t="s">
        <v>720</v>
      </c>
      <c r="H123" s="3" t="s">
        <v>73</v>
      </c>
      <c r="I123" s="10">
        <v>39153.194068000004</v>
      </c>
      <c r="J123" s="10">
        <v>117.7</v>
      </c>
      <c r="K123" s="10">
        <v>46.083309358000001</v>
      </c>
      <c r="L123" s="41">
        <v>1.0492015575794635E-3</v>
      </c>
      <c r="M123" s="39">
        <v>7.5772428818696107E-5</v>
      </c>
      <c r="N123" s="41">
        <v>1.008577301532594E-5</v>
      </c>
    </row>
    <row r="124" spans="2:14" ht="15" x14ac:dyDescent="0.25">
      <c r="B124" s="11" t="s">
        <v>1429</v>
      </c>
      <c r="C124" s="3" t="s">
        <v>1430</v>
      </c>
      <c r="D124" s="3" t="s">
        <v>134</v>
      </c>
      <c r="E124" s="3"/>
      <c r="F124" s="3" t="s">
        <v>1431</v>
      </c>
      <c r="G124" s="3" t="s">
        <v>720</v>
      </c>
      <c r="H124" s="3" t="s">
        <v>73</v>
      </c>
      <c r="I124" s="10">
        <v>21785.592130000001</v>
      </c>
      <c r="J124" s="10">
        <v>9750</v>
      </c>
      <c r="K124" s="10">
        <v>2124.0952326420002</v>
      </c>
      <c r="L124" s="41">
        <v>3.310578386469319E-3</v>
      </c>
      <c r="M124" s="39">
        <v>3.4925411621194126E-3</v>
      </c>
      <c r="N124" s="41">
        <v>4.6487855750412008E-4</v>
      </c>
    </row>
    <row r="125" spans="2:14" ht="15" x14ac:dyDescent="0.25">
      <c r="B125" s="11" t="s">
        <v>1432</v>
      </c>
      <c r="C125" s="3" t="s">
        <v>1433</v>
      </c>
      <c r="D125" s="3" t="s">
        <v>134</v>
      </c>
      <c r="E125" s="3"/>
      <c r="F125" s="3" t="s">
        <v>1434</v>
      </c>
      <c r="G125" s="3" t="s">
        <v>720</v>
      </c>
      <c r="H125" s="3" t="s">
        <v>73</v>
      </c>
      <c r="I125" s="10">
        <v>258.83274699999998</v>
      </c>
      <c r="J125" s="10">
        <v>1401</v>
      </c>
      <c r="K125" s="10">
        <v>3.6262467860000003</v>
      </c>
      <c r="L125" s="41">
        <v>5.9022505959595357E-6</v>
      </c>
      <c r="M125" s="39">
        <v>5.9624521393776804E-6</v>
      </c>
      <c r="N125" s="41">
        <v>7.9363879223665414E-7</v>
      </c>
    </row>
    <row r="126" spans="2:14" ht="15" x14ac:dyDescent="0.25">
      <c r="B126" s="11" t="s">
        <v>1435</v>
      </c>
      <c r="C126" s="3" t="s">
        <v>1436</v>
      </c>
      <c r="D126" s="3" t="s">
        <v>134</v>
      </c>
      <c r="E126" s="3"/>
      <c r="F126" s="3" t="s">
        <v>1437</v>
      </c>
      <c r="G126" s="3" t="s">
        <v>346</v>
      </c>
      <c r="H126" s="3" t="s">
        <v>73</v>
      </c>
      <c r="I126" s="10">
        <v>35619.113517999998</v>
      </c>
      <c r="J126" s="10">
        <v>1083</v>
      </c>
      <c r="K126" s="10">
        <v>385.75499940200001</v>
      </c>
      <c r="L126" s="41">
        <v>3.8353305312398786E-3</v>
      </c>
      <c r="M126" s="39">
        <v>6.342772175186674E-4</v>
      </c>
      <c r="N126" s="41">
        <v>8.4426171160391207E-5</v>
      </c>
    </row>
    <row r="127" spans="2:14" ht="15" x14ac:dyDescent="0.25">
      <c r="B127" s="11" t="s">
        <v>1438</v>
      </c>
      <c r="C127" s="3" t="s">
        <v>1439</v>
      </c>
      <c r="D127" s="3" t="s">
        <v>134</v>
      </c>
      <c r="E127" s="3"/>
      <c r="F127" s="3" t="s">
        <v>1440</v>
      </c>
      <c r="G127" s="3" t="s">
        <v>346</v>
      </c>
      <c r="H127" s="3" t="s">
        <v>73</v>
      </c>
      <c r="I127" s="10">
        <v>1627.910134</v>
      </c>
      <c r="J127" s="10">
        <v>15520</v>
      </c>
      <c r="K127" s="10">
        <v>252.65165266600002</v>
      </c>
      <c r="L127" s="41">
        <v>3.5543602246008055E-4</v>
      </c>
      <c r="M127" s="39">
        <v>4.1542219155398056E-4</v>
      </c>
      <c r="N127" s="41">
        <v>5.5295230664546083E-5</v>
      </c>
    </row>
    <row r="128" spans="2:14" ht="15" x14ac:dyDescent="0.25">
      <c r="B128" s="11" t="s">
        <v>1441</v>
      </c>
      <c r="C128" s="3" t="s">
        <v>1442</v>
      </c>
      <c r="D128" s="3" t="s">
        <v>134</v>
      </c>
      <c r="E128" s="3"/>
      <c r="F128" s="3" t="s">
        <v>1443</v>
      </c>
      <c r="G128" s="3" t="s">
        <v>346</v>
      </c>
      <c r="H128" s="3" t="s">
        <v>73</v>
      </c>
      <c r="I128" s="10">
        <v>22875.537665000003</v>
      </c>
      <c r="J128" s="10">
        <v>1820</v>
      </c>
      <c r="K128" s="10">
        <v>416.33478550399997</v>
      </c>
      <c r="L128" s="41">
        <v>3.3640496566176474E-3</v>
      </c>
      <c r="M128" s="39">
        <v>6.8455799591728942E-4</v>
      </c>
      <c r="N128" s="41">
        <v>9.1118849828192847E-5</v>
      </c>
    </row>
    <row r="129" spans="2:14" ht="15" x14ac:dyDescent="0.25">
      <c r="B129" s="11" t="s">
        <v>1444</v>
      </c>
      <c r="C129" s="3" t="s">
        <v>1445</v>
      </c>
      <c r="D129" s="3" t="s">
        <v>134</v>
      </c>
      <c r="E129" s="3"/>
      <c r="F129" s="3" t="s">
        <v>1446</v>
      </c>
      <c r="G129" s="3" t="s">
        <v>346</v>
      </c>
      <c r="H129" s="3" t="s">
        <v>73</v>
      </c>
      <c r="I129" s="10">
        <v>10703.236677999999</v>
      </c>
      <c r="J129" s="10">
        <v>3268</v>
      </c>
      <c r="K129" s="10">
        <v>349.78177462400004</v>
      </c>
      <c r="L129" s="41">
        <v>1.2123582228080055E-3</v>
      </c>
      <c r="M129" s="39">
        <v>5.7512828373236654E-4</v>
      </c>
      <c r="N129" s="41">
        <v>7.6553086852976509E-5</v>
      </c>
    </row>
    <row r="130" spans="2:14" ht="15" x14ac:dyDescent="0.25">
      <c r="B130" s="11" t="s">
        <v>1447</v>
      </c>
      <c r="C130" s="3" t="s">
        <v>1448</v>
      </c>
      <c r="D130" s="3" t="s">
        <v>134</v>
      </c>
      <c r="E130" s="3"/>
      <c r="F130" s="3" t="s">
        <v>1449</v>
      </c>
      <c r="G130" s="3" t="s">
        <v>363</v>
      </c>
      <c r="H130" s="3" t="s">
        <v>73</v>
      </c>
      <c r="I130" s="10">
        <v>16822.457451999999</v>
      </c>
      <c r="J130" s="10">
        <v>19020</v>
      </c>
      <c r="K130" s="10">
        <v>3199.6314074490001</v>
      </c>
      <c r="L130" s="41">
        <v>1.3690150921223958E-3</v>
      </c>
      <c r="M130" s="39">
        <v>5.2609902900757257E-3</v>
      </c>
      <c r="N130" s="41">
        <v>7.0026993629172427E-4</v>
      </c>
    </row>
    <row r="131" spans="2:14" ht="15" x14ac:dyDescent="0.25">
      <c r="B131" s="11" t="s">
        <v>1450</v>
      </c>
      <c r="C131" s="3" t="s">
        <v>1451</v>
      </c>
      <c r="D131" s="3" t="s">
        <v>134</v>
      </c>
      <c r="E131" s="3"/>
      <c r="F131" s="3" t="s">
        <v>1452</v>
      </c>
      <c r="G131" s="3" t="s">
        <v>363</v>
      </c>
      <c r="H131" s="3" t="s">
        <v>73</v>
      </c>
      <c r="I131" s="10">
        <v>165063.673836</v>
      </c>
      <c r="J131" s="10">
        <v>845</v>
      </c>
      <c r="K131" s="10">
        <v>1394.7880439160001</v>
      </c>
      <c r="L131" s="41">
        <v>2.1206511602630319E-3</v>
      </c>
      <c r="M131" s="39">
        <v>2.2933786493883057E-3</v>
      </c>
      <c r="N131" s="41">
        <v>3.0526270381632531E-4</v>
      </c>
    </row>
    <row r="132" spans="2:14" ht="15" x14ac:dyDescent="0.25">
      <c r="B132" s="11" t="s">
        <v>1453</v>
      </c>
      <c r="C132" s="3" t="s">
        <v>1454</v>
      </c>
      <c r="D132" s="3" t="s">
        <v>134</v>
      </c>
      <c r="E132" s="3"/>
      <c r="F132" s="3" t="s">
        <v>1455</v>
      </c>
      <c r="G132" s="3" t="s">
        <v>363</v>
      </c>
      <c r="H132" s="3" t="s">
        <v>73</v>
      </c>
      <c r="I132" s="10">
        <v>13476.977186</v>
      </c>
      <c r="J132" s="10">
        <v>1196</v>
      </c>
      <c r="K132" s="10">
        <v>161.184647136</v>
      </c>
      <c r="L132" s="41">
        <v>8.0235218039589017E-4</v>
      </c>
      <c r="M132" s="39">
        <v>2.6502767209922581E-4</v>
      </c>
      <c r="N132" s="41">
        <v>3.5276801671078072E-5</v>
      </c>
    </row>
    <row r="133" spans="2:14" ht="15" x14ac:dyDescent="0.25">
      <c r="B133" s="11" t="s">
        <v>1456</v>
      </c>
      <c r="C133" s="3" t="s">
        <v>1457</v>
      </c>
      <c r="D133" s="3" t="s">
        <v>134</v>
      </c>
      <c r="E133" s="3"/>
      <c r="F133" s="3" t="s">
        <v>1458</v>
      </c>
      <c r="G133" s="3" t="s">
        <v>793</v>
      </c>
      <c r="H133" s="3" t="s">
        <v>73</v>
      </c>
      <c r="I133" s="10">
        <v>22611.553392000002</v>
      </c>
      <c r="J133" s="10">
        <v>5968</v>
      </c>
      <c r="K133" s="10">
        <v>1349.4575064630001</v>
      </c>
      <c r="L133" s="41">
        <v>2.3074937361614737E-3</v>
      </c>
      <c r="M133" s="39">
        <v>2.2188439649152947E-3</v>
      </c>
      <c r="N133" s="41">
        <v>2.953416821322712E-4</v>
      </c>
    </row>
    <row r="134" spans="2:14" ht="15" x14ac:dyDescent="0.25">
      <c r="B134" s="11" t="s">
        <v>1459</v>
      </c>
      <c r="C134" s="3" t="s">
        <v>1460</v>
      </c>
      <c r="D134" s="3" t="s">
        <v>134</v>
      </c>
      <c r="E134" s="3"/>
      <c r="F134" s="3" t="s">
        <v>1461</v>
      </c>
      <c r="G134" s="3" t="s">
        <v>1293</v>
      </c>
      <c r="H134" s="3" t="s">
        <v>73</v>
      </c>
      <c r="I134" s="10">
        <v>12460.99583</v>
      </c>
      <c r="J134" s="10">
        <v>1623</v>
      </c>
      <c r="K134" s="10">
        <v>202.241962317</v>
      </c>
      <c r="L134" s="41">
        <v>8.4677757094015513E-4</v>
      </c>
      <c r="M134" s="39">
        <v>3.3253611572837304E-4</v>
      </c>
      <c r="N134" s="41">
        <v>4.4262587789808184E-5</v>
      </c>
    </row>
    <row r="135" spans="2:14" ht="15" x14ac:dyDescent="0.25">
      <c r="B135" s="11" t="s">
        <v>1462</v>
      </c>
      <c r="C135" s="3" t="s">
        <v>1463</v>
      </c>
      <c r="D135" s="3" t="s">
        <v>134</v>
      </c>
      <c r="E135" s="3"/>
      <c r="F135" s="3" t="s">
        <v>1464</v>
      </c>
      <c r="G135" s="3" t="s">
        <v>1465</v>
      </c>
      <c r="H135" s="3" t="s">
        <v>73</v>
      </c>
      <c r="I135" s="10">
        <v>21318.608432999998</v>
      </c>
      <c r="J135" s="10">
        <v>7044</v>
      </c>
      <c r="K135" s="10">
        <v>1501.682778264</v>
      </c>
      <c r="L135" s="41">
        <v>1.8066617316101694E-3</v>
      </c>
      <c r="M135" s="39">
        <v>2.4691401943449541E-3</v>
      </c>
      <c r="N135" s="41">
        <v>3.2865763881962778E-4</v>
      </c>
    </row>
    <row r="136" spans="2:14" ht="15" x14ac:dyDescent="0.25">
      <c r="B136" s="11" t="s">
        <v>1466</v>
      </c>
      <c r="C136" s="3" t="s">
        <v>1467</v>
      </c>
      <c r="D136" s="3" t="s">
        <v>134</v>
      </c>
      <c r="E136" s="3"/>
      <c r="F136" s="3" t="s">
        <v>1468</v>
      </c>
      <c r="G136" s="3" t="s">
        <v>523</v>
      </c>
      <c r="H136" s="3" t="s">
        <v>73</v>
      </c>
      <c r="I136" s="10">
        <v>17670.486509999999</v>
      </c>
      <c r="J136" s="10">
        <v>5300</v>
      </c>
      <c r="K136" s="10">
        <v>936.53578505299993</v>
      </c>
      <c r="L136" s="41">
        <v>8.1685819977083296E-4</v>
      </c>
      <c r="M136" s="39">
        <v>1.5398978957393591E-3</v>
      </c>
      <c r="N136" s="41">
        <v>2.0496981402519181E-4</v>
      </c>
    </row>
    <row r="137" spans="2:14" ht="15" x14ac:dyDescent="0.25">
      <c r="B137" s="11" t="s">
        <v>1469</v>
      </c>
      <c r="C137" s="3" t="s">
        <v>1470</v>
      </c>
      <c r="D137" s="3" t="s">
        <v>134</v>
      </c>
      <c r="E137" s="3"/>
      <c r="F137" s="3" t="s">
        <v>1471</v>
      </c>
      <c r="G137" s="3" t="s">
        <v>523</v>
      </c>
      <c r="H137" s="3" t="s">
        <v>73</v>
      </c>
      <c r="I137" s="10">
        <v>97821.02027400001</v>
      </c>
      <c r="J137" s="10">
        <v>599.9</v>
      </c>
      <c r="K137" s="10">
        <v>586.82830045399999</v>
      </c>
      <c r="L137" s="41">
        <v>2.4273212046454604E-3</v>
      </c>
      <c r="M137" s="39">
        <v>9.6489176329581452E-4</v>
      </c>
      <c r="N137" s="41">
        <v>1.2843298625473112E-4</v>
      </c>
    </row>
    <row r="138" spans="2:14" ht="15" x14ac:dyDescent="0.25">
      <c r="B138" s="11" t="s">
        <v>1472</v>
      </c>
      <c r="C138" s="3" t="s">
        <v>1473</v>
      </c>
      <c r="D138" s="3" t="s">
        <v>134</v>
      </c>
      <c r="E138" s="3"/>
      <c r="F138" s="3" t="s">
        <v>1474</v>
      </c>
      <c r="G138" s="3" t="s">
        <v>523</v>
      </c>
      <c r="H138" s="3" t="s">
        <v>73</v>
      </c>
      <c r="I138" s="10">
        <v>148521.999656</v>
      </c>
      <c r="J138" s="10">
        <v>309.60000000000002</v>
      </c>
      <c r="K138" s="10">
        <v>459.82411076599999</v>
      </c>
      <c r="L138" s="41">
        <v>1.4244327287037323E-3</v>
      </c>
      <c r="M138" s="39">
        <v>7.5606526934655677E-4</v>
      </c>
      <c r="N138" s="41">
        <v>1.0063690461403188E-4</v>
      </c>
    </row>
    <row r="139" spans="2:14" ht="15" x14ac:dyDescent="0.25">
      <c r="B139" s="11" t="s">
        <v>1475</v>
      </c>
      <c r="C139" s="3" t="s">
        <v>1476</v>
      </c>
      <c r="D139" s="3" t="s">
        <v>134</v>
      </c>
      <c r="E139" s="3"/>
      <c r="F139" s="3" t="s">
        <v>1477</v>
      </c>
      <c r="G139" s="3" t="s">
        <v>523</v>
      </c>
      <c r="H139" s="3" t="s">
        <v>73</v>
      </c>
      <c r="I139" s="10">
        <v>17715.384359</v>
      </c>
      <c r="J139" s="10">
        <v>1338</v>
      </c>
      <c r="K139" s="10">
        <v>237.03184272499999</v>
      </c>
      <c r="L139" s="41">
        <v>1.2306780690354081E-3</v>
      </c>
      <c r="M139" s="39">
        <v>3.8973933688480901E-4</v>
      </c>
      <c r="N139" s="41">
        <v>5.1876685863789281E-5</v>
      </c>
    </row>
    <row r="140" spans="2:14" ht="15" x14ac:dyDescent="0.25">
      <c r="B140" s="11" t="s">
        <v>1478</v>
      </c>
      <c r="C140" s="3" t="s">
        <v>1479</v>
      </c>
      <c r="D140" s="3" t="s">
        <v>134</v>
      </c>
      <c r="E140" s="3"/>
      <c r="F140" s="3" t="s">
        <v>869</v>
      </c>
      <c r="G140" s="3" t="s">
        <v>523</v>
      </c>
      <c r="H140" s="3" t="s">
        <v>73</v>
      </c>
      <c r="I140" s="10">
        <v>49252.730585999998</v>
      </c>
      <c r="J140" s="10">
        <v>581.20000000000005</v>
      </c>
      <c r="K140" s="10">
        <v>286.25687024900003</v>
      </c>
      <c r="L140" s="41">
        <v>1.47318456477706E-3</v>
      </c>
      <c r="M140" s="39">
        <v>4.7067753221242264E-4</v>
      </c>
      <c r="N140" s="41">
        <v>6.2650053948606506E-5</v>
      </c>
    </row>
    <row r="141" spans="2:14" ht="15" x14ac:dyDescent="0.25">
      <c r="B141" s="11" t="s">
        <v>1480</v>
      </c>
      <c r="C141" s="3" t="s">
        <v>1481</v>
      </c>
      <c r="D141" s="3" t="s">
        <v>134</v>
      </c>
      <c r="E141" s="3"/>
      <c r="F141" s="3" t="s">
        <v>1482</v>
      </c>
      <c r="G141" s="3" t="s">
        <v>523</v>
      </c>
      <c r="H141" s="3" t="s">
        <v>73</v>
      </c>
      <c r="I141" s="10">
        <v>25072.684251999999</v>
      </c>
      <c r="J141" s="10">
        <v>984</v>
      </c>
      <c r="K141" s="10">
        <v>246.71521304300001</v>
      </c>
      <c r="L141" s="41">
        <v>2.9126447935397554E-3</v>
      </c>
      <c r="M141" s="39">
        <v>4.0566120747890415E-4</v>
      </c>
      <c r="N141" s="41">
        <v>5.3995984074167017E-5</v>
      </c>
    </row>
    <row r="142" spans="2:14" ht="15" x14ac:dyDescent="0.25">
      <c r="B142" s="11" t="s">
        <v>1483</v>
      </c>
      <c r="C142" s="3" t="s">
        <v>1484</v>
      </c>
      <c r="D142" s="3" t="s">
        <v>134</v>
      </c>
      <c r="E142" s="3"/>
      <c r="F142" s="3" t="s">
        <v>1485</v>
      </c>
      <c r="G142" s="3" t="s">
        <v>523</v>
      </c>
      <c r="H142" s="3" t="s">
        <v>73</v>
      </c>
      <c r="I142" s="10">
        <v>30944.962671000001</v>
      </c>
      <c r="J142" s="10">
        <v>341.4</v>
      </c>
      <c r="K142" s="10">
        <v>105.64610256000002</v>
      </c>
      <c r="L142" s="41">
        <v>1.6476728899738147E-3</v>
      </c>
      <c r="M142" s="39">
        <v>1.7370848356424739E-4</v>
      </c>
      <c r="N142" s="41">
        <v>2.3121659994000225E-5</v>
      </c>
    </row>
    <row r="143" spans="2:14" ht="15" x14ac:dyDescent="0.25">
      <c r="B143" s="11" t="s">
        <v>1486</v>
      </c>
      <c r="C143" s="3" t="s">
        <v>1487</v>
      </c>
      <c r="D143" s="3" t="s">
        <v>134</v>
      </c>
      <c r="E143" s="3"/>
      <c r="F143" s="3" t="s">
        <v>1488</v>
      </c>
      <c r="G143" s="3" t="s">
        <v>523</v>
      </c>
      <c r="H143" s="3" t="s">
        <v>73</v>
      </c>
      <c r="I143" s="10">
        <v>16829.824552999999</v>
      </c>
      <c r="J143" s="10">
        <v>7727</v>
      </c>
      <c r="K143" s="10">
        <v>1300.4405431929999</v>
      </c>
      <c r="L143" s="41">
        <v>1.5448891407022223E-3</v>
      </c>
      <c r="M143" s="39">
        <v>2.138247878999864E-3</v>
      </c>
      <c r="N143" s="41">
        <v>2.8461385089946571E-4</v>
      </c>
    </row>
    <row r="144" spans="2:14" ht="15" x14ac:dyDescent="0.25">
      <c r="B144" s="11" t="s">
        <v>1489</v>
      </c>
      <c r="C144" s="3" t="s">
        <v>1490</v>
      </c>
      <c r="D144" s="3" t="s">
        <v>134</v>
      </c>
      <c r="E144" s="3"/>
      <c r="F144" s="3" t="s">
        <v>1491</v>
      </c>
      <c r="G144" s="3" t="s">
        <v>832</v>
      </c>
      <c r="H144" s="3" t="s">
        <v>73</v>
      </c>
      <c r="I144" s="10">
        <v>71245.158979</v>
      </c>
      <c r="J144" s="10">
        <v>1676</v>
      </c>
      <c r="K144" s="10">
        <v>1194.0688645939999</v>
      </c>
      <c r="L144" s="41">
        <v>2.2797482071481886E-3</v>
      </c>
      <c r="M144" s="39">
        <v>1.9633463678615645E-3</v>
      </c>
      <c r="N144" s="41">
        <v>2.6133339164958173E-4</v>
      </c>
    </row>
    <row r="145" spans="2:14" ht="15" x14ac:dyDescent="0.25">
      <c r="B145" s="11" t="s">
        <v>1492</v>
      </c>
      <c r="C145" s="3" t="s">
        <v>1493</v>
      </c>
      <c r="D145" s="3" t="s">
        <v>134</v>
      </c>
      <c r="E145" s="3"/>
      <c r="F145" s="3" t="s">
        <v>1494</v>
      </c>
      <c r="G145" s="3" t="s">
        <v>832</v>
      </c>
      <c r="H145" s="3" t="s">
        <v>73</v>
      </c>
      <c r="I145" s="10">
        <v>127193.687089</v>
      </c>
      <c r="J145" s="10">
        <v>632.9</v>
      </c>
      <c r="K145" s="10">
        <v>805.00884534199997</v>
      </c>
      <c r="L145" s="41">
        <v>2.7485577370338133E-3</v>
      </c>
      <c r="M145" s="39">
        <v>1.323634875226433E-3</v>
      </c>
      <c r="N145" s="41">
        <v>1.7618388528426213E-4</v>
      </c>
    </row>
    <row r="146" spans="2:14" ht="15" x14ac:dyDescent="0.25">
      <c r="B146" s="11" t="s">
        <v>1495</v>
      </c>
      <c r="C146" s="3" t="s">
        <v>1496</v>
      </c>
      <c r="D146" s="3" t="s">
        <v>134</v>
      </c>
      <c r="E146" s="3"/>
      <c r="F146" s="3" t="s">
        <v>1497</v>
      </c>
      <c r="G146" s="3" t="s">
        <v>298</v>
      </c>
      <c r="H146" s="3" t="s">
        <v>73</v>
      </c>
      <c r="I146" s="10">
        <v>3.7693999999999998E-2</v>
      </c>
      <c r="J146" s="10">
        <v>33.200000000000003</v>
      </c>
      <c r="K146" s="10">
        <v>1.2564999999999999E-5</v>
      </c>
      <c r="L146" s="41">
        <v>4.4440206953613195E-10</v>
      </c>
      <c r="M146" s="39">
        <v>2.0659986910025085E-11</v>
      </c>
      <c r="N146" s="41">
        <v>2.7499704275376799E-12</v>
      </c>
    </row>
    <row r="147" spans="2:14" ht="15" x14ac:dyDescent="0.25">
      <c r="B147" s="11" t="s">
        <v>1498</v>
      </c>
      <c r="C147" s="3" t="s">
        <v>1499</v>
      </c>
      <c r="D147" s="3" t="s">
        <v>134</v>
      </c>
      <c r="E147" s="3"/>
      <c r="F147" s="3" t="s">
        <v>601</v>
      </c>
      <c r="G147" s="3" t="s">
        <v>298</v>
      </c>
      <c r="H147" s="3" t="s">
        <v>73</v>
      </c>
      <c r="I147" s="10">
        <v>210413.265231</v>
      </c>
      <c r="J147" s="10">
        <v>560.9</v>
      </c>
      <c r="K147" s="10">
        <v>1180.2080045190003</v>
      </c>
      <c r="L147" s="41">
        <v>1.8322788342101535E-3</v>
      </c>
      <c r="M147" s="39">
        <v>1.9405556645021389E-3</v>
      </c>
      <c r="N147" s="41">
        <v>2.5829980985041842E-4</v>
      </c>
    </row>
    <row r="148" spans="2:14" ht="15" x14ac:dyDescent="0.25">
      <c r="B148" s="11" t="s">
        <v>1500</v>
      </c>
      <c r="C148" s="3" t="s">
        <v>1501</v>
      </c>
      <c r="D148" s="3" t="s">
        <v>134</v>
      </c>
      <c r="E148" s="3"/>
      <c r="F148" s="3" t="s">
        <v>1502</v>
      </c>
      <c r="G148" s="3" t="s">
        <v>298</v>
      </c>
      <c r="H148" s="3" t="s">
        <v>73</v>
      </c>
      <c r="I148" s="10">
        <v>39259.985610999996</v>
      </c>
      <c r="J148" s="10">
        <v>193.8</v>
      </c>
      <c r="K148" s="10">
        <v>76.085851945999991</v>
      </c>
      <c r="L148" s="41">
        <v>2.0885738430022828E-3</v>
      </c>
      <c r="M148" s="39">
        <v>1.2510407522821064E-4</v>
      </c>
      <c r="N148" s="41">
        <v>1.6652116419061697E-5</v>
      </c>
    </row>
    <row r="149" spans="2:14" ht="15" x14ac:dyDescent="0.25">
      <c r="B149" s="11" t="s">
        <v>1503</v>
      </c>
      <c r="C149" s="3" t="s">
        <v>1504</v>
      </c>
      <c r="D149" s="3" t="s">
        <v>134</v>
      </c>
      <c r="E149" s="3"/>
      <c r="F149" s="3" t="s">
        <v>1505</v>
      </c>
      <c r="G149" s="3" t="s">
        <v>298</v>
      </c>
      <c r="H149" s="3" t="s">
        <v>73</v>
      </c>
      <c r="I149" s="10">
        <v>111470.217565</v>
      </c>
      <c r="J149" s="10">
        <v>525</v>
      </c>
      <c r="K149" s="10">
        <v>585.21864221600003</v>
      </c>
      <c r="L149" s="41">
        <v>1.7116308763204383E-3</v>
      </c>
      <c r="M149" s="39">
        <v>9.6224508457502713E-4</v>
      </c>
      <c r="N149" s="41">
        <v>1.2808069715382047E-4</v>
      </c>
    </row>
    <row r="150" spans="2:14" ht="15" x14ac:dyDescent="0.25">
      <c r="B150" s="11" t="s">
        <v>1506</v>
      </c>
      <c r="C150" s="3" t="s">
        <v>1507</v>
      </c>
      <c r="D150" s="3" t="s">
        <v>134</v>
      </c>
      <c r="E150" s="3"/>
      <c r="F150" s="3" t="s">
        <v>528</v>
      </c>
      <c r="G150" s="3" t="s">
        <v>298</v>
      </c>
      <c r="H150" s="3" t="s">
        <v>73</v>
      </c>
      <c r="I150" s="10">
        <v>270186.471028</v>
      </c>
      <c r="J150" s="10">
        <v>345.3</v>
      </c>
      <c r="K150" s="10">
        <v>932.95388452600002</v>
      </c>
      <c r="L150" s="41">
        <v>1.2833003295753408E-3</v>
      </c>
      <c r="M150" s="39">
        <v>1.5340083598857316E-3</v>
      </c>
      <c r="N150" s="41">
        <v>2.0418588083588569E-4</v>
      </c>
    </row>
    <row r="151" spans="2:14" ht="15" x14ac:dyDescent="0.25">
      <c r="B151" s="11" t="s">
        <v>1508</v>
      </c>
      <c r="C151" s="3" t="s">
        <v>1509</v>
      </c>
      <c r="D151" s="3" t="s">
        <v>134</v>
      </c>
      <c r="E151" s="3"/>
      <c r="F151" s="3" t="s">
        <v>659</v>
      </c>
      <c r="G151" s="3" t="s">
        <v>298</v>
      </c>
      <c r="H151" s="3" t="s">
        <v>73</v>
      </c>
      <c r="I151" s="10">
        <v>154094.52629899999</v>
      </c>
      <c r="J151" s="10">
        <v>645.4</v>
      </c>
      <c r="K151" s="10">
        <v>994.5260725679999</v>
      </c>
      <c r="L151" s="41">
        <v>2.7316886913537368E-3</v>
      </c>
      <c r="M151" s="39">
        <v>1.6352483598037037E-3</v>
      </c>
      <c r="N151" s="41">
        <v>2.1766154309408616E-4</v>
      </c>
    </row>
    <row r="152" spans="2:14" ht="15" x14ac:dyDescent="0.25">
      <c r="B152" s="11" t="s">
        <v>1510</v>
      </c>
      <c r="C152" s="3" t="s">
        <v>1511</v>
      </c>
      <c r="D152" s="3" t="s">
        <v>134</v>
      </c>
      <c r="E152" s="3"/>
      <c r="F152" s="3" t="s">
        <v>610</v>
      </c>
      <c r="G152" s="3" t="s">
        <v>298</v>
      </c>
      <c r="H152" s="3" t="s">
        <v>73</v>
      </c>
      <c r="I152" s="10">
        <v>57333.086878000002</v>
      </c>
      <c r="J152" s="10">
        <v>613.79999999999995</v>
      </c>
      <c r="K152" s="10">
        <v>351.91048717299998</v>
      </c>
      <c r="L152" s="41">
        <v>9.8404641438491649E-4</v>
      </c>
      <c r="M152" s="39">
        <v>5.78628416911638E-4</v>
      </c>
      <c r="N152" s="41">
        <v>7.7018975954327729E-5</v>
      </c>
    </row>
    <row r="153" spans="2:14" ht="15" x14ac:dyDescent="0.25">
      <c r="B153" s="11" t="s">
        <v>1512</v>
      </c>
      <c r="C153" s="3" t="s">
        <v>1513</v>
      </c>
      <c r="D153" s="3" t="s">
        <v>134</v>
      </c>
      <c r="E153" s="3"/>
      <c r="F153" s="3" t="s">
        <v>1514</v>
      </c>
      <c r="G153" s="3" t="s">
        <v>298</v>
      </c>
      <c r="H153" s="3" t="s">
        <v>73</v>
      </c>
      <c r="I153" s="10">
        <v>11911.625419</v>
      </c>
      <c r="J153" s="10">
        <v>7448</v>
      </c>
      <c r="K153" s="10">
        <v>887.17786115299987</v>
      </c>
      <c r="L153" s="41">
        <v>9.4227598281953465E-4</v>
      </c>
      <c r="M153" s="39">
        <v>1.4587411856971772E-3</v>
      </c>
      <c r="N153" s="41">
        <v>1.9416736029740386E-4</v>
      </c>
    </row>
    <row r="154" spans="2:14" ht="15" x14ac:dyDescent="0.25">
      <c r="B154" s="11" t="s">
        <v>1515</v>
      </c>
      <c r="C154" s="3" t="s">
        <v>1516</v>
      </c>
      <c r="D154" s="3" t="s">
        <v>134</v>
      </c>
      <c r="E154" s="3"/>
      <c r="F154" s="3" t="s">
        <v>620</v>
      </c>
      <c r="G154" s="3" t="s">
        <v>298</v>
      </c>
      <c r="H154" s="3" t="s">
        <v>73</v>
      </c>
      <c r="I154" s="10">
        <v>384646.31948399998</v>
      </c>
      <c r="J154" s="10">
        <v>224</v>
      </c>
      <c r="K154" s="10">
        <v>861.60775564599999</v>
      </c>
      <c r="L154" s="41">
        <v>1.8924857534360949E-3</v>
      </c>
      <c r="M154" s="39">
        <v>1.4166975688995188E-3</v>
      </c>
      <c r="N154" s="41">
        <v>1.8857109814274665E-4</v>
      </c>
    </row>
    <row r="155" spans="2:14" ht="15" x14ac:dyDescent="0.25">
      <c r="B155" s="11" t="s">
        <v>1517</v>
      </c>
      <c r="C155" s="3" t="s">
        <v>1518</v>
      </c>
      <c r="D155" s="3" t="s">
        <v>134</v>
      </c>
      <c r="E155" s="3"/>
      <c r="F155" s="3" t="s">
        <v>906</v>
      </c>
      <c r="G155" s="3" t="s">
        <v>298</v>
      </c>
      <c r="H155" s="3" t="s">
        <v>73</v>
      </c>
      <c r="I155" s="10">
        <v>50258.785831000001</v>
      </c>
      <c r="J155" s="10">
        <v>1376</v>
      </c>
      <c r="K155" s="10">
        <v>691.56089303900001</v>
      </c>
      <c r="L155" s="41">
        <v>3.3804270048565389E-3</v>
      </c>
      <c r="M155" s="39">
        <v>1.1370982091262237E-3</v>
      </c>
      <c r="N155" s="41">
        <v>1.5135471585346586E-4</v>
      </c>
    </row>
    <row r="156" spans="2:14" ht="15" x14ac:dyDescent="0.25">
      <c r="B156" s="11" t="s">
        <v>1519</v>
      </c>
      <c r="C156" s="3" t="s">
        <v>1520</v>
      </c>
      <c r="D156" s="3" t="s">
        <v>134</v>
      </c>
      <c r="E156" s="3"/>
      <c r="F156" s="3" t="s">
        <v>623</v>
      </c>
      <c r="G156" s="3" t="s">
        <v>298</v>
      </c>
      <c r="H156" s="3" t="s">
        <v>73</v>
      </c>
      <c r="I156" s="10">
        <v>46070.553678999997</v>
      </c>
      <c r="J156" s="10">
        <v>905</v>
      </c>
      <c r="K156" s="10">
        <v>416.93851079299998</v>
      </c>
      <c r="L156" s="41">
        <v>2.0628485432891198E-3</v>
      </c>
      <c r="M156" s="39">
        <v>6.8555067053471808E-4</v>
      </c>
      <c r="N156" s="41">
        <v>9.1250980882001567E-5</v>
      </c>
    </row>
    <row r="157" spans="2:14" ht="15" x14ac:dyDescent="0.25">
      <c r="B157" s="11" t="s">
        <v>1521</v>
      </c>
      <c r="C157" s="3" t="s">
        <v>1522</v>
      </c>
      <c r="D157" s="3" t="s">
        <v>134</v>
      </c>
      <c r="E157" s="3"/>
      <c r="F157" s="3" t="s">
        <v>854</v>
      </c>
      <c r="G157" s="3" t="s">
        <v>298</v>
      </c>
      <c r="H157" s="3" t="s">
        <v>73</v>
      </c>
      <c r="I157" s="10">
        <v>11988.940183999999</v>
      </c>
      <c r="J157" s="10">
        <v>5574</v>
      </c>
      <c r="K157" s="10">
        <v>668.263525845</v>
      </c>
      <c r="L157" s="41">
        <v>6.6845849735199555E-4</v>
      </c>
      <c r="M157" s="39">
        <v>1.0987915397059221E-3</v>
      </c>
      <c r="N157" s="41">
        <v>1.4625586421614103E-4</v>
      </c>
    </row>
    <row r="158" spans="2:14" ht="15" x14ac:dyDescent="0.25">
      <c r="B158" s="11" t="s">
        <v>1523</v>
      </c>
      <c r="C158" s="3" t="s">
        <v>1524</v>
      </c>
      <c r="D158" s="3" t="s">
        <v>134</v>
      </c>
      <c r="E158" s="3"/>
      <c r="F158" s="3" t="s">
        <v>1525</v>
      </c>
      <c r="G158" s="3" t="s">
        <v>298</v>
      </c>
      <c r="H158" s="3" t="s">
        <v>73</v>
      </c>
      <c r="I158" s="10">
        <v>5475.5690690000001</v>
      </c>
      <c r="J158" s="10">
        <v>3708</v>
      </c>
      <c r="K158" s="10">
        <v>203.03410109199999</v>
      </c>
      <c r="L158" s="41">
        <v>1.3430012182637033E-3</v>
      </c>
      <c r="M158" s="39">
        <v>3.3383858900512775E-4</v>
      </c>
      <c r="N158" s="41">
        <v>4.4435954937102725E-5</v>
      </c>
    </row>
    <row r="159" spans="2:14" ht="15" x14ac:dyDescent="0.25">
      <c r="B159" s="11" t="s">
        <v>1526</v>
      </c>
      <c r="C159" s="3" t="s">
        <v>1527</v>
      </c>
      <c r="D159" s="3" t="s">
        <v>134</v>
      </c>
      <c r="E159" s="3"/>
      <c r="F159" s="3" t="s">
        <v>866</v>
      </c>
      <c r="G159" s="3" t="s">
        <v>298</v>
      </c>
      <c r="H159" s="3" t="s">
        <v>73</v>
      </c>
      <c r="I159" s="10">
        <v>362805.65210200002</v>
      </c>
      <c r="J159" s="10">
        <v>555</v>
      </c>
      <c r="K159" s="10">
        <v>2013.571369168</v>
      </c>
      <c r="L159" s="41">
        <v>2.5458973804752083E-3</v>
      </c>
      <c r="M159" s="39">
        <v>3.3108124257391304E-3</v>
      </c>
      <c r="N159" s="41">
        <v>4.4068935288090383E-4</v>
      </c>
    </row>
    <row r="160" spans="2:14" ht="15" x14ac:dyDescent="0.25">
      <c r="B160" s="11" t="s">
        <v>1528</v>
      </c>
      <c r="C160" s="3" t="s">
        <v>1529</v>
      </c>
      <c r="D160" s="3" t="s">
        <v>134</v>
      </c>
      <c r="E160" s="3"/>
      <c r="F160" s="3" t="s">
        <v>559</v>
      </c>
      <c r="G160" s="3" t="s">
        <v>298</v>
      </c>
      <c r="H160" s="3" t="s">
        <v>73</v>
      </c>
      <c r="I160" s="10">
        <v>24259.832156</v>
      </c>
      <c r="J160" s="10">
        <v>2785</v>
      </c>
      <c r="K160" s="10">
        <v>675.63632554899993</v>
      </c>
      <c r="L160" s="41">
        <v>8.6356122855213739E-4</v>
      </c>
      <c r="M160" s="39">
        <v>1.1109142572049175E-3</v>
      </c>
      <c r="N160" s="41">
        <v>1.4786947194826664E-4</v>
      </c>
    </row>
    <row r="161" spans="2:14" ht="15" x14ac:dyDescent="0.25">
      <c r="B161" s="11" t="s">
        <v>1530</v>
      </c>
      <c r="C161" s="3" t="s">
        <v>1531</v>
      </c>
      <c r="D161" s="3" t="s">
        <v>134</v>
      </c>
      <c r="E161" s="3"/>
      <c r="F161" s="3" t="s">
        <v>934</v>
      </c>
      <c r="G161" s="3" t="s">
        <v>298</v>
      </c>
      <c r="H161" s="3" t="s">
        <v>73</v>
      </c>
      <c r="I161" s="10">
        <v>130055.45921000002</v>
      </c>
      <c r="J161" s="10">
        <v>183</v>
      </c>
      <c r="K161" s="10">
        <v>238.00149050600001</v>
      </c>
      <c r="L161" s="41">
        <v>1.7342817357301873E-3</v>
      </c>
      <c r="M161" s="39">
        <v>3.9133367914209472E-4</v>
      </c>
      <c r="N161" s="41">
        <v>5.2088902554826097E-5</v>
      </c>
    </row>
    <row r="162" spans="2:14" ht="15" x14ac:dyDescent="0.25">
      <c r="B162" s="11" t="s">
        <v>1532</v>
      </c>
      <c r="C162" s="3" t="s">
        <v>1533</v>
      </c>
      <c r="D162" s="3" t="s">
        <v>134</v>
      </c>
      <c r="E162" s="3"/>
      <c r="F162" s="3" t="s">
        <v>1534</v>
      </c>
      <c r="G162" s="3" t="s">
        <v>298</v>
      </c>
      <c r="H162" s="3" t="s">
        <v>73</v>
      </c>
      <c r="I162" s="10">
        <v>904.57438000000002</v>
      </c>
      <c r="J162" s="10">
        <v>53600</v>
      </c>
      <c r="K162" s="10">
        <v>484.851867852</v>
      </c>
      <c r="L162" s="41">
        <v>9.5968322978730628E-4</v>
      </c>
      <c r="M162" s="39">
        <v>7.9721713037194861E-4</v>
      </c>
      <c r="N162" s="41">
        <v>1.0611446862947928E-4</v>
      </c>
    </row>
    <row r="163" spans="2:14" ht="15" x14ac:dyDescent="0.25">
      <c r="B163" s="11" t="s">
        <v>1535</v>
      </c>
      <c r="C163" s="3" t="s">
        <v>1536</v>
      </c>
      <c r="D163" s="3" t="s">
        <v>134</v>
      </c>
      <c r="E163" s="3"/>
      <c r="F163" s="3" t="s">
        <v>1537</v>
      </c>
      <c r="G163" s="3" t="s">
        <v>298</v>
      </c>
      <c r="H163" s="3" t="s">
        <v>73</v>
      </c>
      <c r="I163" s="10">
        <v>12191.566854999999</v>
      </c>
      <c r="J163" s="10">
        <v>585</v>
      </c>
      <c r="K163" s="10">
        <v>71.320666103999997</v>
      </c>
      <c r="L163" s="41">
        <v>7.2040552939160436E-4</v>
      </c>
      <c r="M163" s="39">
        <v>1.1726892384583446E-4</v>
      </c>
      <c r="N163" s="41">
        <v>1.5609209921073538E-5</v>
      </c>
    </row>
    <row r="164" spans="2:14" ht="15" x14ac:dyDescent="0.25">
      <c r="B164" s="11" t="s">
        <v>1538</v>
      </c>
      <c r="C164" s="3" t="s">
        <v>1539</v>
      </c>
      <c r="D164" s="3" t="s">
        <v>134</v>
      </c>
      <c r="E164" s="3"/>
      <c r="F164" s="3" t="s">
        <v>1540</v>
      </c>
      <c r="G164" s="3" t="s">
        <v>298</v>
      </c>
      <c r="H164" s="3" t="s">
        <v>73</v>
      </c>
      <c r="I164" s="10">
        <v>441.69012599999996</v>
      </c>
      <c r="J164" s="10">
        <v>3.4</v>
      </c>
      <c r="K164" s="10">
        <v>1.5017326000000001E-2</v>
      </c>
      <c r="L164" s="41">
        <v>6.3594178864462183E-5</v>
      </c>
      <c r="M164" s="39">
        <v>2.4692221136775123E-8</v>
      </c>
      <c r="N164" s="41">
        <v>3.2866854278306978E-9</v>
      </c>
    </row>
    <row r="165" spans="2:14" ht="15" x14ac:dyDescent="0.25">
      <c r="B165" s="11" t="s">
        <v>1541</v>
      </c>
      <c r="C165" s="3" t="s">
        <v>1542</v>
      </c>
      <c r="D165" s="3" t="s">
        <v>134</v>
      </c>
      <c r="E165" s="3"/>
      <c r="F165" s="3" t="s">
        <v>901</v>
      </c>
      <c r="G165" s="3" t="s">
        <v>298</v>
      </c>
      <c r="H165" s="3" t="s">
        <v>73</v>
      </c>
      <c r="I165" s="10">
        <v>87491.583315999989</v>
      </c>
      <c r="J165" s="10">
        <v>202</v>
      </c>
      <c r="K165" s="10">
        <v>176.73299829700002</v>
      </c>
      <c r="L165" s="41">
        <v>4.7866985714313141E-4</v>
      </c>
      <c r="M165" s="39">
        <v>2.9059303075093567E-4</v>
      </c>
      <c r="N165" s="41">
        <v>3.8679707034366669E-5</v>
      </c>
    </row>
    <row r="166" spans="2:14" ht="15" x14ac:dyDescent="0.25">
      <c r="B166" s="11" t="s">
        <v>1543</v>
      </c>
      <c r="C166" s="3" t="s">
        <v>1544</v>
      </c>
      <c r="D166" s="3" t="s">
        <v>134</v>
      </c>
      <c r="E166" s="3"/>
      <c r="F166" s="3" t="s">
        <v>1545</v>
      </c>
      <c r="G166" s="3" t="s">
        <v>298</v>
      </c>
      <c r="H166" s="3" t="s">
        <v>73</v>
      </c>
      <c r="I166" s="10">
        <v>50887.020655</v>
      </c>
      <c r="J166" s="10">
        <v>134.30000000000001</v>
      </c>
      <c r="K166" s="10">
        <v>68.341268739</v>
      </c>
      <c r="L166" s="41">
        <v>2.3155844845117964E-3</v>
      </c>
      <c r="M166" s="39">
        <v>1.1237005312871044E-4</v>
      </c>
      <c r="N166" s="41">
        <v>1.4957140311393181E-5</v>
      </c>
    </row>
    <row r="167" spans="2:14" ht="15" x14ac:dyDescent="0.25">
      <c r="B167" s="11" t="s">
        <v>1546</v>
      </c>
      <c r="C167" s="3" t="s">
        <v>1547</v>
      </c>
      <c r="D167" s="3" t="s">
        <v>134</v>
      </c>
      <c r="E167" s="3"/>
      <c r="F167" s="3" t="s">
        <v>566</v>
      </c>
      <c r="G167" s="3" t="s">
        <v>567</v>
      </c>
      <c r="H167" s="3" t="s">
        <v>73</v>
      </c>
      <c r="I167" s="10">
        <v>10414.206776999999</v>
      </c>
      <c r="J167" s="10">
        <v>13150</v>
      </c>
      <c r="K167" s="10">
        <v>1369.468191144</v>
      </c>
      <c r="L167" s="41">
        <v>1.6310346460338249E-3</v>
      </c>
      <c r="M167" s="39">
        <v>2.2517465103645664E-3</v>
      </c>
      <c r="N167" s="41">
        <v>2.9972121186625699E-4</v>
      </c>
    </row>
    <row r="168" spans="2:14" ht="15" x14ac:dyDescent="0.25">
      <c r="B168" s="11" t="s">
        <v>1548</v>
      </c>
      <c r="C168" s="3" t="s">
        <v>1549</v>
      </c>
      <c r="D168" s="3" t="s">
        <v>134</v>
      </c>
      <c r="E168" s="3"/>
      <c r="F168" s="3" t="s">
        <v>1550</v>
      </c>
      <c r="G168" s="3" t="s">
        <v>1202</v>
      </c>
      <c r="H168" s="3" t="s">
        <v>73</v>
      </c>
      <c r="I168" s="10">
        <v>5221.1339660000003</v>
      </c>
      <c r="J168" s="10">
        <v>1860</v>
      </c>
      <c r="K168" s="10">
        <v>97.113091769999997</v>
      </c>
      <c r="L168" s="41">
        <v>1.54765345060062E-4</v>
      </c>
      <c r="M168" s="39">
        <v>1.5967809031120295E-4</v>
      </c>
      <c r="N168" s="41">
        <v>2.1254128968901937E-5</v>
      </c>
    </row>
    <row r="169" spans="2:14" ht="15" x14ac:dyDescent="0.25">
      <c r="B169" s="11" t="s">
        <v>1551</v>
      </c>
      <c r="C169" s="3" t="s">
        <v>1552</v>
      </c>
      <c r="D169" s="3" t="s">
        <v>134</v>
      </c>
      <c r="E169" s="3"/>
      <c r="F169" s="3" t="s">
        <v>880</v>
      </c>
      <c r="G169" s="3" t="s">
        <v>881</v>
      </c>
      <c r="H169" s="3" t="s">
        <v>73</v>
      </c>
      <c r="I169" s="10">
        <v>1848.895084</v>
      </c>
      <c r="J169" s="10">
        <v>3214</v>
      </c>
      <c r="K169" s="10">
        <v>59.423487992000005</v>
      </c>
      <c r="L169" s="41">
        <v>1.7315650986949777E-4</v>
      </c>
      <c r="M169" s="39">
        <v>9.7707002312992684E-5</v>
      </c>
      <c r="N169" s="41">
        <v>1.3005398701085591E-5</v>
      </c>
    </row>
    <row r="170" spans="2:14" ht="15" x14ac:dyDescent="0.25">
      <c r="B170" s="11" t="s">
        <v>1553</v>
      </c>
      <c r="C170" s="3" t="s">
        <v>1554</v>
      </c>
      <c r="D170" s="3" t="s">
        <v>134</v>
      </c>
      <c r="E170" s="3"/>
      <c r="F170" s="3" t="s">
        <v>1555</v>
      </c>
      <c r="G170" s="3" t="s">
        <v>881</v>
      </c>
      <c r="H170" s="3" t="s">
        <v>73</v>
      </c>
      <c r="I170" s="10">
        <v>1162110.450678</v>
      </c>
      <c r="J170" s="10">
        <v>95</v>
      </c>
      <c r="K170" s="10">
        <v>1104.0049281439999</v>
      </c>
      <c r="L170" s="41">
        <v>3.2309700209437039E-3</v>
      </c>
      <c r="M170" s="39">
        <v>1.8152588431403283E-3</v>
      </c>
      <c r="N170" s="41">
        <v>2.4162203774388071E-4</v>
      </c>
    </row>
    <row r="171" spans="2:14" ht="15" x14ac:dyDescent="0.25">
      <c r="B171" s="11" t="s">
        <v>1556</v>
      </c>
      <c r="C171" s="3" t="s">
        <v>1557</v>
      </c>
      <c r="D171" s="3" t="s">
        <v>134</v>
      </c>
      <c r="E171" s="3"/>
      <c r="F171" s="3" t="s">
        <v>788</v>
      </c>
      <c r="G171" s="3" t="s">
        <v>789</v>
      </c>
      <c r="H171" s="3" t="s">
        <v>73</v>
      </c>
      <c r="I171" s="10">
        <v>12437.918671000001</v>
      </c>
      <c r="J171" s="10">
        <v>13210</v>
      </c>
      <c r="K171" s="10">
        <v>1643.0490563839999</v>
      </c>
      <c r="L171" s="41">
        <v>1.8337018065574954E-3</v>
      </c>
      <c r="M171" s="39">
        <v>2.7015815358076012E-3</v>
      </c>
      <c r="N171" s="41">
        <v>3.5959700087940231E-4</v>
      </c>
    </row>
    <row r="172" spans="2:14" ht="15" x14ac:dyDescent="0.25">
      <c r="B172" s="11" t="s">
        <v>1558</v>
      </c>
      <c r="C172" s="3" t="s">
        <v>1559</v>
      </c>
      <c r="D172" s="3" t="s">
        <v>134</v>
      </c>
      <c r="E172" s="3"/>
      <c r="F172" s="3" t="s">
        <v>1560</v>
      </c>
      <c r="G172" s="3" t="s">
        <v>577</v>
      </c>
      <c r="H172" s="3" t="s">
        <v>73</v>
      </c>
      <c r="I172" s="10">
        <v>134237.028723</v>
      </c>
      <c r="J172" s="10">
        <v>733.2</v>
      </c>
      <c r="K172" s="10">
        <v>984.22589459999995</v>
      </c>
      <c r="L172" s="41">
        <v>2.4629359514777671E-3</v>
      </c>
      <c r="M172" s="39">
        <v>1.6183123039350362E-3</v>
      </c>
      <c r="N172" s="41">
        <v>2.1540725063006903E-4</v>
      </c>
    </row>
    <row r="173" spans="2:14" ht="15" x14ac:dyDescent="0.25">
      <c r="B173" s="11" t="s">
        <v>1561</v>
      </c>
      <c r="C173" s="3" t="s">
        <v>1562</v>
      </c>
      <c r="D173" s="3" t="s">
        <v>134</v>
      </c>
      <c r="E173" s="3"/>
      <c r="F173" s="3" t="s">
        <v>1563</v>
      </c>
      <c r="G173" s="3" t="s">
        <v>577</v>
      </c>
      <c r="H173" s="3" t="s">
        <v>73</v>
      </c>
      <c r="I173" s="10">
        <v>25472.451012000001</v>
      </c>
      <c r="J173" s="10">
        <v>2616</v>
      </c>
      <c r="K173" s="10">
        <v>666.3593184560001</v>
      </c>
      <c r="L173" s="41">
        <v>5.2137377699261987E-3</v>
      </c>
      <c r="M173" s="39">
        <v>1.0956605488797613E-3</v>
      </c>
      <c r="N173" s="41">
        <v>1.4583911021632818E-4</v>
      </c>
    </row>
    <row r="174" spans="2:14" ht="15" x14ac:dyDescent="0.25">
      <c r="B174" s="11" t="s">
        <v>1564</v>
      </c>
      <c r="C174" s="3" t="s">
        <v>1565</v>
      </c>
      <c r="D174" s="3" t="s">
        <v>134</v>
      </c>
      <c r="E174" s="3"/>
      <c r="F174" s="3" t="s">
        <v>1566</v>
      </c>
      <c r="G174" s="3" t="s">
        <v>577</v>
      </c>
      <c r="H174" s="3" t="s">
        <v>73</v>
      </c>
      <c r="I174" s="10">
        <v>8106.4908610000011</v>
      </c>
      <c r="J174" s="10">
        <v>14760</v>
      </c>
      <c r="K174" s="10">
        <v>1196.5180510340001</v>
      </c>
      <c r="L174" s="41">
        <v>1.6816593153326886E-3</v>
      </c>
      <c r="M174" s="39">
        <v>1.9673734398703677E-3</v>
      </c>
      <c r="N174" s="41">
        <v>2.6186941952714054E-4</v>
      </c>
    </row>
    <row r="175" spans="2:14" ht="15" x14ac:dyDescent="0.25">
      <c r="B175" s="11" t="s">
        <v>1567</v>
      </c>
      <c r="C175" s="3" t="s">
        <v>1568</v>
      </c>
      <c r="D175" s="3" t="s">
        <v>134</v>
      </c>
      <c r="E175" s="3"/>
      <c r="F175" s="3" t="s">
        <v>802</v>
      </c>
      <c r="G175" s="3" t="s">
        <v>577</v>
      </c>
      <c r="H175" s="3" t="s">
        <v>73</v>
      </c>
      <c r="I175" s="10">
        <v>22030.212111000001</v>
      </c>
      <c r="J175" s="10">
        <v>1034</v>
      </c>
      <c r="K175" s="10">
        <v>227.79239318399999</v>
      </c>
      <c r="L175" s="41">
        <v>5.3501941863790567E-4</v>
      </c>
      <c r="M175" s="39">
        <v>3.7454738252166558E-4</v>
      </c>
      <c r="N175" s="41">
        <v>4.9854543961323976E-5</v>
      </c>
    </row>
    <row r="176" spans="2:14" ht="15" x14ac:dyDescent="0.25">
      <c r="B176" s="11" t="s">
        <v>1569</v>
      </c>
      <c r="C176" s="3" t="s">
        <v>1570</v>
      </c>
      <c r="D176" s="3" t="s">
        <v>134</v>
      </c>
      <c r="E176" s="3"/>
      <c r="F176" s="3" t="s">
        <v>1571</v>
      </c>
      <c r="G176" s="3" t="s">
        <v>502</v>
      </c>
      <c r="H176" s="3" t="s">
        <v>73</v>
      </c>
      <c r="I176" s="10">
        <v>8846.4677169999995</v>
      </c>
      <c r="J176" s="10">
        <v>1709</v>
      </c>
      <c r="K176" s="10">
        <v>151.18613328999999</v>
      </c>
      <c r="L176" s="41">
        <v>8.1049521305387169E-4</v>
      </c>
      <c r="M176" s="39">
        <v>2.4858762711887846E-4</v>
      </c>
      <c r="N176" s="41">
        <v>3.3088531285417426E-5</v>
      </c>
    </row>
    <row r="177" spans="2:14" ht="15" x14ac:dyDescent="0.25">
      <c r="B177" s="11" t="s">
        <v>1572</v>
      </c>
      <c r="C177" s="3" t="s">
        <v>1573</v>
      </c>
      <c r="D177" s="3" t="s">
        <v>134</v>
      </c>
      <c r="E177" s="3"/>
      <c r="F177" s="3" t="s">
        <v>1574</v>
      </c>
      <c r="G177" s="3" t="s">
        <v>502</v>
      </c>
      <c r="H177" s="3" t="s">
        <v>73</v>
      </c>
      <c r="I177" s="10">
        <v>52350.305203000004</v>
      </c>
      <c r="J177" s="10">
        <v>1432</v>
      </c>
      <c r="K177" s="10">
        <v>749.65637051700003</v>
      </c>
      <c r="L177" s="41">
        <v>2.6254535815993241E-3</v>
      </c>
      <c r="M177" s="39">
        <v>1.2326216316671816E-3</v>
      </c>
      <c r="N177" s="41">
        <v>1.6406946675184879E-4</v>
      </c>
    </row>
    <row r="178" spans="2:14" ht="15" x14ac:dyDescent="0.25">
      <c r="B178" s="11" t="s">
        <v>1575</v>
      </c>
      <c r="C178" s="3" t="s">
        <v>1576</v>
      </c>
      <c r="D178" s="3" t="s">
        <v>134</v>
      </c>
      <c r="E178" s="3"/>
      <c r="F178" s="3" t="s">
        <v>1577</v>
      </c>
      <c r="G178" s="3" t="s">
        <v>1578</v>
      </c>
      <c r="H178" s="3" t="s">
        <v>73</v>
      </c>
      <c r="I178" s="10">
        <v>41990.503562999998</v>
      </c>
      <c r="J178" s="10">
        <v>3945</v>
      </c>
      <c r="K178" s="10">
        <v>1656.5253655450001</v>
      </c>
      <c r="L178" s="41">
        <v>2.8519337470251675E-3</v>
      </c>
      <c r="M178" s="39">
        <v>2.7237399417655572E-3</v>
      </c>
      <c r="N178" s="41">
        <v>3.62546420033012E-4</v>
      </c>
    </row>
    <row r="179" spans="2:14" ht="15" x14ac:dyDescent="0.25">
      <c r="B179" s="11" t="s">
        <v>1579</v>
      </c>
      <c r="C179" s="3" t="s">
        <v>1580</v>
      </c>
      <c r="D179" s="3" t="s">
        <v>134</v>
      </c>
      <c r="E179" s="3"/>
      <c r="F179" s="3" t="s">
        <v>1581</v>
      </c>
      <c r="G179" s="3" t="s">
        <v>598</v>
      </c>
      <c r="H179" s="3" t="s">
        <v>73</v>
      </c>
      <c r="I179" s="10">
        <v>55467.480748000002</v>
      </c>
      <c r="J179" s="10">
        <v>1269</v>
      </c>
      <c r="K179" s="10">
        <v>703.88233069099999</v>
      </c>
      <c r="L179" s="41">
        <v>1.2515427143040456E-3</v>
      </c>
      <c r="M179" s="39">
        <v>1.1573577189235185E-3</v>
      </c>
      <c r="N179" s="41">
        <v>1.5405138033159951E-4</v>
      </c>
    </row>
    <row r="180" spans="2:14" ht="15" x14ac:dyDescent="0.25">
      <c r="B180" s="11" t="s">
        <v>1582</v>
      </c>
      <c r="C180" s="3" t="s">
        <v>1583</v>
      </c>
      <c r="D180" s="3" t="s">
        <v>134</v>
      </c>
      <c r="E180" s="3"/>
      <c r="F180" s="3" t="s">
        <v>1584</v>
      </c>
      <c r="G180" s="3" t="s">
        <v>598</v>
      </c>
      <c r="H180" s="3" t="s">
        <v>73</v>
      </c>
      <c r="I180" s="10">
        <v>86041.407932000002</v>
      </c>
      <c r="J180" s="10">
        <v>192.9</v>
      </c>
      <c r="K180" s="10">
        <v>165.973875945</v>
      </c>
      <c r="L180" s="41">
        <v>1.674426322438479E-3</v>
      </c>
      <c r="M180" s="39">
        <v>2.7290235610265241E-4</v>
      </c>
      <c r="N180" s="41">
        <v>3.632497020235237E-5</v>
      </c>
    </row>
    <row r="181" spans="2:14" ht="15" x14ac:dyDescent="0.25">
      <c r="B181" s="11" t="s">
        <v>1585</v>
      </c>
      <c r="C181" s="3" t="s">
        <v>1586</v>
      </c>
      <c r="D181" s="3" t="s">
        <v>134</v>
      </c>
      <c r="E181" s="3"/>
      <c r="F181" s="3" t="s">
        <v>1587</v>
      </c>
      <c r="G181" s="3" t="s">
        <v>598</v>
      </c>
      <c r="H181" s="3" t="s">
        <v>73</v>
      </c>
      <c r="I181" s="10">
        <v>280.77908400000001</v>
      </c>
      <c r="J181" s="10">
        <v>764.3</v>
      </c>
      <c r="K181" s="10">
        <v>2.1459944520000001</v>
      </c>
      <c r="L181" s="41">
        <v>7.177178002519255E-6</v>
      </c>
      <c r="M181" s="39">
        <v>3.5285489285560257E-6</v>
      </c>
      <c r="N181" s="41">
        <v>4.6967141111499635E-7</v>
      </c>
    </row>
    <row r="182" spans="2:14" ht="15" x14ac:dyDescent="0.25">
      <c r="B182" s="11" t="s">
        <v>1588</v>
      </c>
      <c r="C182" s="3" t="s">
        <v>1589</v>
      </c>
      <c r="D182" s="3" t="s">
        <v>134</v>
      </c>
      <c r="E182" s="3"/>
      <c r="F182" s="3" t="s">
        <v>1590</v>
      </c>
      <c r="G182" s="3" t="s">
        <v>1591</v>
      </c>
      <c r="H182" s="3" t="s">
        <v>73</v>
      </c>
      <c r="I182" s="10">
        <v>58224.803386</v>
      </c>
      <c r="J182" s="10">
        <v>535</v>
      </c>
      <c r="K182" s="10">
        <v>311.50269811300001</v>
      </c>
      <c r="L182" s="41">
        <v>1.2445981561288195E-3</v>
      </c>
      <c r="M182" s="39">
        <v>5.1218795586566472E-4</v>
      </c>
      <c r="N182" s="41">
        <v>6.8175344839550134E-5</v>
      </c>
    </row>
    <row r="183" spans="2:14" ht="15" x14ac:dyDescent="0.25">
      <c r="B183" s="11" t="s">
        <v>1592</v>
      </c>
      <c r="C183" s="3" t="s">
        <v>1593</v>
      </c>
      <c r="D183" s="3" t="s">
        <v>134</v>
      </c>
      <c r="E183" s="3"/>
      <c r="F183" s="3" t="s">
        <v>1594</v>
      </c>
      <c r="G183" s="3" t="s">
        <v>315</v>
      </c>
      <c r="H183" s="3" t="s">
        <v>73</v>
      </c>
      <c r="I183" s="10">
        <v>19386.028283</v>
      </c>
      <c r="J183" s="10">
        <v>7948</v>
      </c>
      <c r="K183" s="10">
        <v>1540.801527891</v>
      </c>
      <c r="L183" s="41">
        <v>7.3154823709433957E-3</v>
      </c>
      <c r="M183" s="39">
        <v>2.5334611537743503E-3</v>
      </c>
      <c r="N183" s="41">
        <v>3.3721915132551721E-4</v>
      </c>
    </row>
    <row r="184" spans="2:14" ht="15" x14ac:dyDescent="0.25">
      <c r="B184" s="44"/>
      <c r="C184" s="45"/>
      <c r="D184" s="45"/>
      <c r="E184" s="45"/>
      <c r="F184" s="45"/>
      <c r="G184" s="45"/>
      <c r="H184" s="45"/>
      <c r="I184" s="14"/>
      <c r="J184" s="14"/>
      <c r="K184" s="14"/>
      <c r="L184" s="14"/>
      <c r="M184" s="39"/>
      <c r="N184" s="14"/>
    </row>
    <row r="185" spans="2:14" ht="15" x14ac:dyDescent="0.25">
      <c r="B185" s="9" t="s">
        <v>1595</v>
      </c>
      <c r="C185" s="37"/>
      <c r="D185" s="37"/>
      <c r="E185" s="37"/>
      <c r="F185" s="37"/>
      <c r="G185" s="37"/>
      <c r="H185" s="37"/>
      <c r="I185" s="10"/>
      <c r="J185" s="10"/>
      <c r="K185" s="10">
        <v>0</v>
      </c>
      <c r="L185" s="41"/>
      <c r="M185" s="39">
        <v>0</v>
      </c>
      <c r="N185" s="41">
        <v>0</v>
      </c>
    </row>
    <row r="186" spans="2:14" ht="15" x14ac:dyDescent="0.25">
      <c r="B186" s="11"/>
      <c r="C186" s="3"/>
      <c r="D186" s="3" t="s">
        <v>87</v>
      </c>
      <c r="E186" s="3" t="s">
        <v>87</v>
      </c>
      <c r="F186" s="3" t="s">
        <v>87</v>
      </c>
      <c r="G186" s="3" t="s">
        <v>87</v>
      </c>
      <c r="H186" s="3" t="s">
        <v>87</v>
      </c>
      <c r="I186" s="10">
        <v>0</v>
      </c>
      <c r="J186" s="10">
        <v>0</v>
      </c>
      <c r="K186" s="10">
        <v>0</v>
      </c>
      <c r="L186" s="41">
        <v>0</v>
      </c>
      <c r="M186" s="39">
        <v>0</v>
      </c>
      <c r="N186" s="41">
        <v>0</v>
      </c>
    </row>
    <row r="187" spans="2:14" ht="15" x14ac:dyDescent="0.25">
      <c r="B187" s="44"/>
      <c r="C187" s="45"/>
      <c r="D187" s="45"/>
      <c r="E187" s="45"/>
      <c r="F187" s="45"/>
      <c r="G187" s="45"/>
      <c r="H187" s="45"/>
      <c r="I187" s="14"/>
      <c r="J187" s="14"/>
      <c r="K187" s="14"/>
      <c r="L187" s="14"/>
      <c r="M187" s="39"/>
      <c r="N187" s="14"/>
    </row>
    <row r="188" spans="2:14" ht="15" x14ac:dyDescent="0.25">
      <c r="B188" s="15" t="s">
        <v>108</v>
      </c>
      <c r="C188" s="37"/>
      <c r="D188" s="37"/>
      <c r="E188" s="37"/>
      <c r="F188" s="37"/>
      <c r="G188" s="37"/>
      <c r="H188" s="37"/>
      <c r="I188" s="10"/>
      <c r="J188" s="10"/>
      <c r="K188" s="10">
        <v>104948.782985522</v>
      </c>
      <c r="L188" s="41"/>
      <c r="M188" s="39">
        <v>0.17256191664973722</v>
      </c>
      <c r="N188" s="41">
        <v>2.2969044935635109E-2</v>
      </c>
    </row>
    <row r="189" spans="2:14" ht="15" x14ac:dyDescent="0.25">
      <c r="B189" s="9" t="s">
        <v>246</v>
      </c>
      <c r="C189" s="37"/>
      <c r="D189" s="37"/>
      <c r="E189" s="37"/>
      <c r="F189" s="37"/>
      <c r="G189" s="37"/>
      <c r="H189" s="37"/>
      <c r="I189" s="10"/>
      <c r="J189" s="10"/>
      <c r="K189" s="10">
        <v>31628.356108618005</v>
      </c>
      <c r="L189" s="41"/>
      <c r="M189" s="39">
        <v>5.2004888435309191E-2</v>
      </c>
      <c r="N189" s="41">
        <v>6.922168242764047E-3</v>
      </c>
    </row>
    <row r="190" spans="2:14" ht="15" x14ac:dyDescent="0.25">
      <c r="B190" s="11" t="s">
        <v>1596</v>
      </c>
      <c r="C190" s="3" t="s">
        <v>1597</v>
      </c>
      <c r="D190" s="3" t="s">
        <v>1598</v>
      </c>
      <c r="E190" s="3" t="s">
        <v>946</v>
      </c>
      <c r="F190" s="3"/>
      <c r="G190" s="3" t="s">
        <v>1599</v>
      </c>
      <c r="H190" s="3" t="s">
        <v>48</v>
      </c>
      <c r="I190" s="10">
        <v>4256.1652780000004</v>
      </c>
      <c r="J190" s="10">
        <v>2865</v>
      </c>
      <c r="K190" s="10">
        <v>468.85597476800001</v>
      </c>
      <c r="L190" s="41">
        <v>1.2094725296147286E-4</v>
      </c>
      <c r="M190" s="39">
        <v>7.7091590142410924E-4</v>
      </c>
      <c r="N190" s="41">
        <v>1.0261361443584183E-4</v>
      </c>
    </row>
    <row r="191" spans="2:14" ht="15" x14ac:dyDescent="0.25">
      <c r="B191" s="11" t="s">
        <v>1600</v>
      </c>
      <c r="C191" s="3" t="s">
        <v>1601</v>
      </c>
      <c r="D191" s="3" t="s">
        <v>957</v>
      </c>
      <c r="E191" s="3" t="s">
        <v>946</v>
      </c>
      <c r="F191" s="3"/>
      <c r="G191" s="3" t="s">
        <v>1032</v>
      </c>
      <c r="H191" s="3" t="s">
        <v>48</v>
      </c>
      <c r="I191" s="10">
        <v>10573.317716</v>
      </c>
      <c r="J191" s="10">
        <v>3811.9999999999995</v>
      </c>
      <c r="K191" s="10">
        <v>1549.7459801370001</v>
      </c>
      <c r="L191" s="41">
        <v>4.8229689748226052E-5</v>
      </c>
      <c r="M191" s="39">
        <v>2.5481680591718601E-3</v>
      </c>
      <c r="N191" s="41">
        <v>3.3917673024847964E-4</v>
      </c>
    </row>
    <row r="192" spans="2:14" ht="15" x14ac:dyDescent="0.25">
      <c r="B192" s="11" t="s">
        <v>1602</v>
      </c>
      <c r="C192" s="3" t="s">
        <v>1603</v>
      </c>
      <c r="D192" s="3" t="s">
        <v>957</v>
      </c>
      <c r="E192" s="3" t="s">
        <v>946</v>
      </c>
      <c r="F192" s="3"/>
      <c r="G192" s="3" t="s">
        <v>947</v>
      </c>
      <c r="H192" s="3" t="s">
        <v>48</v>
      </c>
      <c r="I192" s="10">
        <v>15418.97667</v>
      </c>
      <c r="J192" s="10">
        <v>809.07999999999993</v>
      </c>
      <c r="K192" s="10">
        <v>479.67088814300001</v>
      </c>
      <c r="L192" s="41">
        <v>1.4440489126770059E-3</v>
      </c>
      <c r="M192" s="39">
        <v>7.8869831039828802E-4</v>
      </c>
      <c r="N192" s="41">
        <v>1.0498056166685113E-4</v>
      </c>
    </row>
    <row r="193" spans="2:14" ht="15" x14ac:dyDescent="0.25">
      <c r="B193" s="11" t="s">
        <v>1604</v>
      </c>
      <c r="C193" s="3" t="s">
        <v>1605</v>
      </c>
      <c r="D193" s="3" t="s">
        <v>1598</v>
      </c>
      <c r="E193" s="3" t="s">
        <v>946</v>
      </c>
      <c r="F193" s="3"/>
      <c r="G193" s="3" t="s">
        <v>1606</v>
      </c>
      <c r="H193" s="3" t="s">
        <v>48</v>
      </c>
      <c r="I193" s="10">
        <v>6795.7417260000002</v>
      </c>
      <c r="J193" s="10">
        <v>2192</v>
      </c>
      <c r="K193" s="10">
        <v>572.76142249700001</v>
      </c>
      <c r="L193" s="41">
        <v>2.8541784164503692E-4</v>
      </c>
      <c r="M193" s="39">
        <v>9.4176231526903057E-4</v>
      </c>
      <c r="N193" s="41">
        <v>1.2535431547164067E-4</v>
      </c>
    </row>
    <row r="194" spans="2:14" ht="15" x14ac:dyDescent="0.25">
      <c r="B194" s="11" t="s">
        <v>1607</v>
      </c>
      <c r="C194" s="3" t="s">
        <v>1608</v>
      </c>
      <c r="D194" s="3" t="s">
        <v>1005</v>
      </c>
      <c r="E194" s="3" t="s">
        <v>946</v>
      </c>
      <c r="F194" s="3"/>
      <c r="G194" s="3" t="s">
        <v>1027</v>
      </c>
      <c r="H194" s="3" t="s">
        <v>53</v>
      </c>
      <c r="I194" s="10">
        <v>53902.547804000002</v>
      </c>
      <c r="J194" s="10">
        <v>119.88000000000001</v>
      </c>
      <c r="K194" s="10">
        <v>305.322007074</v>
      </c>
      <c r="L194" s="41">
        <v>5.6297182228394081E-4</v>
      </c>
      <c r="M194" s="39">
        <v>5.0202536167858554E-4</v>
      </c>
      <c r="N194" s="41">
        <v>6.682264149064468E-5</v>
      </c>
    </row>
    <row r="195" spans="2:14" ht="15" x14ac:dyDescent="0.25">
      <c r="B195" s="11" t="s">
        <v>1609</v>
      </c>
      <c r="C195" s="3" t="s">
        <v>1610</v>
      </c>
      <c r="D195" s="3" t="s">
        <v>1598</v>
      </c>
      <c r="E195" s="3" t="s">
        <v>946</v>
      </c>
      <c r="F195" s="3"/>
      <c r="G195" s="3" t="s">
        <v>954</v>
      </c>
      <c r="H195" s="3" t="s">
        <v>48</v>
      </c>
      <c r="I195" s="10">
        <v>40720.380279999998</v>
      </c>
      <c r="J195" s="10">
        <v>509.99999999999994</v>
      </c>
      <c r="K195" s="10">
        <v>798.50629703799996</v>
      </c>
      <c r="L195" s="41">
        <v>8.0514457825607946E-4</v>
      </c>
      <c r="M195" s="39">
        <v>1.3129430675987014E-3</v>
      </c>
      <c r="N195" s="41">
        <v>1.7476074039451798E-4</v>
      </c>
    </row>
    <row r="196" spans="2:14" ht="15" x14ac:dyDescent="0.25">
      <c r="B196" s="11" t="s">
        <v>1611</v>
      </c>
      <c r="C196" s="3" t="s">
        <v>1612</v>
      </c>
      <c r="D196" s="3" t="s">
        <v>1598</v>
      </c>
      <c r="E196" s="3" t="s">
        <v>946</v>
      </c>
      <c r="F196" s="3"/>
      <c r="G196" s="3" t="s">
        <v>954</v>
      </c>
      <c r="H196" s="3" t="s">
        <v>48</v>
      </c>
      <c r="I196" s="10">
        <v>5782.8177800000003</v>
      </c>
      <c r="J196" s="10">
        <v>509.99999999999994</v>
      </c>
      <c r="K196" s="10">
        <v>113.398165112</v>
      </c>
      <c r="L196" s="41">
        <v>2.2694795730590983E-4</v>
      </c>
      <c r="M196" s="39">
        <v>1.864548035682279E-4</v>
      </c>
      <c r="N196" s="41">
        <v>2.4818273027857943E-5</v>
      </c>
    </row>
    <row r="197" spans="2:14" ht="15" x14ac:dyDescent="0.25">
      <c r="B197" s="11" t="s">
        <v>1613</v>
      </c>
      <c r="C197" s="3" t="s">
        <v>1614</v>
      </c>
      <c r="D197" s="3" t="s">
        <v>957</v>
      </c>
      <c r="E197" s="3" t="s">
        <v>946</v>
      </c>
      <c r="F197" s="3"/>
      <c r="G197" s="3" t="s">
        <v>954</v>
      </c>
      <c r="H197" s="3" t="s">
        <v>48</v>
      </c>
      <c r="I197" s="10">
        <v>121504.467921</v>
      </c>
      <c r="J197" s="10">
        <v>411.00000000000006</v>
      </c>
      <c r="K197" s="10">
        <v>1920.129031271</v>
      </c>
      <c r="L197" s="41">
        <v>9.519384194564357E-5</v>
      </c>
      <c r="M197" s="39">
        <v>3.1571699682943107E-3</v>
      </c>
      <c r="N197" s="41">
        <v>4.2023860350591508E-4</v>
      </c>
    </row>
    <row r="198" spans="2:14" ht="15" x14ac:dyDescent="0.25">
      <c r="B198" s="11" t="s">
        <v>1615</v>
      </c>
      <c r="C198" s="3" t="s">
        <v>1616</v>
      </c>
      <c r="D198" s="3" t="s">
        <v>957</v>
      </c>
      <c r="E198" s="3" t="s">
        <v>946</v>
      </c>
      <c r="F198" s="3"/>
      <c r="G198" s="3" t="s">
        <v>954</v>
      </c>
      <c r="H198" s="3" t="s">
        <v>48</v>
      </c>
      <c r="I198" s="10">
        <v>48307.991058</v>
      </c>
      <c r="J198" s="10">
        <v>3625</v>
      </c>
      <c r="K198" s="10">
        <v>6733.2281789399995</v>
      </c>
      <c r="L198" s="41">
        <v>4.759407986009852E-5</v>
      </c>
      <c r="M198" s="39">
        <v>1.1071102748835054E-2</v>
      </c>
      <c r="N198" s="41">
        <v>1.4736313867050048E-3</v>
      </c>
    </row>
    <row r="199" spans="2:14" ht="15" x14ac:dyDescent="0.25">
      <c r="B199" s="11" t="s">
        <v>1617</v>
      </c>
      <c r="C199" s="3" t="s">
        <v>1618</v>
      </c>
      <c r="D199" s="3" t="s">
        <v>1005</v>
      </c>
      <c r="E199" s="3" t="s">
        <v>946</v>
      </c>
      <c r="F199" s="3"/>
      <c r="G199" s="3" t="s">
        <v>824</v>
      </c>
      <c r="H199" s="3" t="s">
        <v>48</v>
      </c>
      <c r="I199" s="10">
        <v>635062.63684299996</v>
      </c>
      <c r="J199" s="10">
        <v>15.25</v>
      </c>
      <c r="K199" s="10">
        <v>372.376915591</v>
      </c>
      <c r="L199" s="41">
        <v>1.212305571747094E-3</v>
      </c>
      <c r="M199" s="39">
        <v>6.1228031848034831E-4</v>
      </c>
      <c r="N199" s="41">
        <v>8.1498249564102251E-5</v>
      </c>
    </row>
    <row r="200" spans="2:14" ht="15" x14ac:dyDescent="0.25">
      <c r="B200" s="11" t="s">
        <v>1619</v>
      </c>
      <c r="C200" s="3" t="s">
        <v>1620</v>
      </c>
      <c r="D200" s="3" t="s">
        <v>1598</v>
      </c>
      <c r="E200" s="3" t="s">
        <v>946</v>
      </c>
      <c r="F200" s="3"/>
      <c r="G200" s="3" t="s">
        <v>1621</v>
      </c>
      <c r="H200" s="3" t="s">
        <v>48</v>
      </c>
      <c r="I200" s="10">
        <v>9888.6255239999991</v>
      </c>
      <c r="J200" s="10">
        <v>4090</v>
      </c>
      <c r="K200" s="10">
        <v>1555.0901941</v>
      </c>
      <c r="L200" s="41">
        <v>2.163526132858531E-4</v>
      </c>
      <c r="M200" s="39">
        <v>2.5569552768813669E-3</v>
      </c>
      <c r="N200" s="41">
        <v>3.4034636258884447E-4</v>
      </c>
    </row>
    <row r="201" spans="2:14" ht="15" x14ac:dyDescent="0.25">
      <c r="B201" s="11" t="s">
        <v>1622</v>
      </c>
      <c r="C201" s="3" t="s">
        <v>1623</v>
      </c>
      <c r="D201" s="3" t="s">
        <v>1598</v>
      </c>
      <c r="E201" s="3" t="s">
        <v>946</v>
      </c>
      <c r="F201" s="3"/>
      <c r="G201" s="3" t="s">
        <v>1621</v>
      </c>
      <c r="H201" s="3" t="s">
        <v>48</v>
      </c>
      <c r="I201" s="10">
        <v>32865.141466000001</v>
      </c>
      <c r="J201" s="10">
        <v>1316</v>
      </c>
      <c r="K201" s="10">
        <v>1662.9827312009998</v>
      </c>
      <c r="L201" s="41">
        <v>1.207020538395318E-3</v>
      </c>
      <c r="M201" s="39">
        <v>2.7343574578758793E-3</v>
      </c>
      <c r="N201" s="41">
        <v>3.639596762680933E-4</v>
      </c>
    </row>
    <row r="202" spans="2:14" ht="15" x14ac:dyDescent="0.25">
      <c r="B202" s="11" t="s">
        <v>1624</v>
      </c>
      <c r="C202" s="3" t="s">
        <v>1625</v>
      </c>
      <c r="D202" s="3" t="s">
        <v>1598</v>
      </c>
      <c r="E202" s="3" t="s">
        <v>946</v>
      </c>
      <c r="F202" s="3"/>
      <c r="G202" s="3" t="s">
        <v>1621</v>
      </c>
      <c r="H202" s="3" t="s">
        <v>48</v>
      </c>
      <c r="I202" s="10">
        <v>22714.793314999999</v>
      </c>
      <c r="J202" s="10">
        <v>1903</v>
      </c>
      <c r="K202" s="10">
        <v>1662.049376964</v>
      </c>
      <c r="L202" s="41">
        <v>2.4928854514473899E-4</v>
      </c>
      <c r="M202" s="39">
        <v>2.7328227912368957E-3</v>
      </c>
      <c r="N202" s="41">
        <v>3.6375540276628934E-4</v>
      </c>
    </row>
    <row r="203" spans="2:14" ht="15" x14ac:dyDescent="0.25">
      <c r="B203" s="11" t="s">
        <v>1626</v>
      </c>
      <c r="C203" s="3" t="s">
        <v>1627</v>
      </c>
      <c r="D203" s="3" t="s">
        <v>1598</v>
      </c>
      <c r="E203" s="3" t="s">
        <v>946</v>
      </c>
      <c r="F203" s="3"/>
      <c r="G203" s="3" t="s">
        <v>967</v>
      </c>
      <c r="H203" s="3" t="s">
        <v>48</v>
      </c>
      <c r="I203" s="10">
        <v>34467.852264000001</v>
      </c>
      <c r="J203" s="10">
        <v>215</v>
      </c>
      <c r="K203" s="10">
        <v>284.937117672</v>
      </c>
      <c r="L203" s="41">
        <v>8.8105529404848028E-4</v>
      </c>
      <c r="M203" s="39">
        <v>4.6850753054387571E-4</v>
      </c>
      <c r="N203" s="41">
        <v>6.2361213474399055E-5</v>
      </c>
    </row>
    <row r="204" spans="2:14" ht="15" x14ac:dyDescent="0.25">
      <c r="B204" s="11" t="s">
        <v>1628</v>
      </c>
      <c r="C204" s="3" t="s">
        <v>1629</v>
      </c>
      <c r="D204" s="3" t="s">
        <v>1598</v>
      </c>
      <c r="E204" s="3" t="s">
        <v>946</v>
      </c>
      <c r="F204" s="3"/>
      <c r="G204" s="3" t="s">
        <v>967</v>
      </c>
      <c r="H204" s="3" t="s">
        <v>48</v>
      </c>
      <c r="I204" s="10">
        <v>41821.215218999998</v>
      </c>
      <c r="J204" s="10">
        <v>666.84</v>
      </c>
      <c r="K204" s="10">
        <v>1072.2958744509999</v>
      </c>
      <c r="L204" s="41">
        <v>9.4312535758566914E-4</v>
      </c>
      <c r="M204" s="39">
        <v>1.7631212677939963E-3</v>
      </c>
      <c r="N204" s="41">
        <v>2.3468220806294521E-4</v>
      </c>
    </row>
    <row r="205" spans="2:14" ht="15" x14ac:dyDescent="0.25">
      <c r="B205" s="11" t="s">
        <v>1630</v>
      </c>
      <c r="C205" s="3" t="s">
        <v>1631</v>
      </c>
      <c r="D205" s="3" t="s">
        <v>1598</v>
      </c>
      <c r="E205" s="3" t="s">
        <v>946</v>
      </c>
      <c r="F205" s="3"/>
      <c r="G205" s="3" t="s">
        <v>967</v>
      </c>
      <c r="H205" s="3" t="s">
        <v>48</v>
      </c>
      <c r="I205" s="10">
        <v>16524.293017</v>
      </c>
      <c r="J205" s="10">
        <v>1458</v>
      </c>
      <c r="K205" s="10">
        <v>926.35351880400003</v>
      </c>
      <c r="L205" s="41">
        <v>3.7409907919014557E-4</v>
      </c>
      <c r="M205" s="39">
        <v>1.5231557160800891E-3</v>
      </c>
      <c r="N205" s="41">
        <v>2.0274132766864069E-4</v>
      </c>
    </row>
    <row r="206" spans="2:14" ht="15" x14ac:dyDescent="0.25">
      <c r="B206" s="11" t="s">
        <v>1632</v>
      </c>
      <c r="C206" s="3" t="s">
        <v>1633</v>
      </c>
      <c r="D206" s="3" t="s">
        <v>1598</v>
      </c>
      <c r="E206" s="3" t="s">
        <v>946</v>
      </c>
      <c r="F206" s="3"/>
      <c r="G206" s="3" t="s">
        <v>967</v>
      </c>
      <c r="H206" s="3" t="s">
        <v>48</v>
      </c>
      <c r="I206" s="10">
        <v>15433.426071</v>
      </c>
      <c r="J206" s="10">
        <v>3525</v>
      </c>
      <c r="K206" s="10">
        <v>2091.7886941269999</v>
      </c>
      <c r="L206" s="41">
        <v>2.4622706206878947E-4</v>
      </c>
      <c r="M206" s="39">
        <v>3.439421173036394E-3</v>
      </c>
      <c r="N206" s="41">
        <v>4.5780796255526549E-4</v>
      </c>
    </row>
    <row r="207" spans="2:14" ht="15" x14ac:dyDescent="0.25">
      <c r="B207" s="11" t="s">
        <v>1634</v>
      </c>
      <c r="C207" s="3" t="s">
        <v>1635</v>
      </c>
      <c r="D207" s="3" t="s">
        <v>1598</v>
      </c>
      <c r="E207" s="3" t="s">
        <v>946</v>
      </c>
      <c r="F207" s="3"/>
      <c r="G207" s="3" t="s">
        <v>1636</v>
      </c>
      <c r="H207" s="3" t="s">
        <v>48</v>
      </c>
      <c r="I207" s="10">
        <v>29379.90408</v>
      </c>
      <c r="J207" s="10">
        <v>501</v>
      </c>
      <c r="K207" s="10">
        <v>565.95831325100005</v>
      </c>
      <c r="L207" s="41">
        <v>5.3818791062607691E-4</v>
      </c>
      <c r="M207" s="39">
        <v>9.3057631065543488E-4</v>
      </c>
      <c r="N207" s="41">
        <v>1.2386538994503437E-4</v>
      </c>
    </row>
    <row r="208" spans="2:14" ht="15" x14ac:dyDescent="0.25">
      <c r="B208" s="11" t="s">
        <v>1637</v>
      </c>
      <c r="C208" s="3" t="s">
        <v>1638</v>
      </c>
      <c r="D208" s="3" t="s">
        <v>1598</v>
      </c>
      <c r="E208" s="3" t="s">
        <v>946</v>
      </c>
      <c r="F208" s="3"/>
      <c r="G208" s="3" t="s">
        <v>1636</v>
      </c>
      <c r="H208" s="3" t="s">
        <v>48</v>
      </c>
      <c r="I208" s="10">
        <v>11658.153609000001</v>
      </c>
      <c r="J208" s="10">
        <v>2650</v>
      </c>
      <c r="K208" s="10">
        <v>1187.87841665</v>
      </c>
      <c r="L208" s="41">
        <v>4.9659880767592441E-4</v>
      </c>
      <c r="M208" s="39">
        <v>1.9531677308945745E-3</v>
      </c>
      <c r="N208" s="41">
        <v>2.5997855290869741E-4</v>
      </c>
    </row>
    <row r="209" spans="2:14" ht="15" x14ac:dyDescent="0.25">
      <c r="B209" s="11" t="s">
        <v>1639</v>
      </c>
      <c r="C209" s="3" t="s">
        <v>1640</v>
      </c>
      <c r="D209" s="3" t="s">
        <v>1598</v>
      </c>
      <c r="E209" s="3" t="s">
        <v>946</v>
      </c>
      <c r="F209" s="3"/>
      <c r="G209" s="3" t="s">
        <v>1636</v>
      </c>
      <c r="H209" s="3" t="s">
        <v>48</v>
      </c>
      <c r="I209" s="10">
        <v>16771.147420000001</v>
      </c>
      <c r="J209" s="10">
        <v>3341</v>
      </c>
      <c r="K209" s="10">
        <v>2154.4459157460001</v>
      </c>
      <c r="L209" s="41">
        <v>3.5467971609799492E-4</v>
      </c>
      <c r="M209" s="39">
        <v>3.5424452381750396E-3</v>
      </c>
      <c r="N209" s="41">
        <v>4.7152109478956121E-4</v>
      </c>
    </row>
    <row r="210" spans="2:14" ht="15" x14ac:dyDescent="0.25">
      <c r="B210" s="11" t="s">
        <v>1641</v>
      </c>
      <c r="C210" s="3" t="s">
        <v>1642</v>
      </c>
      <c r="D210" s="3" t="s">
        <v>1598</v>
      </c>
      <c r="E210" s="3" t="s">
        <v>946</v>
      </c>
      <c r="F210" s="3"/>
      <c r="G210" s="3" t="s">
        <v>1018</v>
      </c>
      <c r="H210" s="3" t="s">
        <v>48</v>
      </c>
      <c r="I210" s="10">
        <v>36079.525879000001</v>
      </c>
      <c r="J210" s="10">
        <v>479</v>
      </c>
      <c r="K210" s="10">
        <v>664.49647195200009</v>
      </c>
      <c r="L210" s="41">
        <v>1.0694726428385744E-3</v>
      </c>
      <c r="M210" s="39">
        <v>1.092597565641558E-3</v>
      </c>
      <c r="N210" s="41">
        <v>1.4543140844179242E-4</v>
      </c>
    </row>
    <row r="211" spans="2:14" ht="15" x14ac:dyDescent="0.25">
      <c r="B211" s="11" t="s">
        <v>1643</v>
      </c>
      <c r="C211" s="3" t="s">
        <v>1644</v>
      </c>
      <c r="D211" s="3" t="s">
        <v>957</v>
      </c>
      <c r="E211" s="3" t="s">
        <v>946</v>
      </c>
      <c r="F211" s="3"/>
      <c r="G211" s="3" t="s">
        <v>1018</v>
      </c>
      <c r="H211" s="3" t="s">
        <v>48</v>
      </c>
      <c r="I211" s="10">
        <v>9172.060884999999</v>
      </c>
      <c r="J211" s="10">
        <v>793</v>
      </c>
      <c r="K211" s="10">
        <v>279.66393277600002</v>
      </c>
      <c r="L211" s="41">
        <v>9.1169398665667353E-5</v>
      </c>
      <c r="M211" s="39">
        <v>4.5983710229672079E-4</v>
      </c>
      <c r="N211" s="41">
        <v>6.1207126524702416E-5</v>
      </c>
    </row>
    <row r="212" spans="2:14" ht="15" x14ac:dyDescent="0.25">
      <c r="B212" s="11" t="s">
        <v>1645</v>
      </c>
      <c r="C212" s="3" t="s">
        <v>1646</v>
      </c>
      <c r="D212" s="3" t="s">
        <v>1598</v>
      </c>
      <c r="E212" s="3" t="s">
        <v>946</v>
      </c>
      <c r="F212" s="3"/>
      <c r="G212" s="3" t="s">
        <v>1018</v>
      </c>
      <c r="H212" s="3" t="s">
        <v>48</v>
      </c>
      <c r="I212" s="10">
        <v>6055.429811</v>
      </c>
      <c r="J212" s="10">
        <v>6876</v>
      </c>
      <c r="K212" s="10">
        <v>1600.947855332</v>
      </c>
      <c r="L212" s="41">
        <v>1.0101745652929324E-4</v>
      </c>
      <c r="M212" s="39">
        <v>2.6323566840264112E-3</v>
      </c>
      <c r="N212" s="41">
        <v>3.503827503535911E-4</v>
      </c>
    </row>
    <row r="213" spans="2:14" ht="15" x14ac:dyDescent="0.25">
      <c r="B213" s="11" t="s">
        <v>1647</v>
      </c>
      <c r="C213" s="3" t="s">
        <v>1648</v>
      </c>
      <c r="D213" s="3" t="s">
        <v>1598</v>
      </c>
      <c r="E213" s="3" t="s">
        <v>946</v>
      </c>
      <c r="F213" s="3"/>
      <c r="G213" s="3" t="s">
        <v>1018</v>
      </c>
      <c r="H213" s="3" t="s">
        <v>48</v>
      </c>
      <c r="I213" s="10">
        <v>8813.1293889999997</v>
      </c>
      <c r="J213" s="10">
        <v>4109</v>
      </c>
      <c r="K213" s="10">
        <v>1392.395566139</v>
      </c>
      <c r="L213" s="41">
        <v>1.2053692220264896E-3</v>
      </c>
      <c r="M213" s="39">
        <v>2.2894448205339206E-3</v>
      </c>
      <c r="N213" s="41">
        <v>3.0473908717205218E-4</v>
      </c>
    </row>
    <row r="214" spans="2:14" ht="15" x14ac:dyDescent="0.25">
      <c r="B214" s="11" t="s">
        <v>1649</v>
      </c>
      <c r="C214" s="3" t="s">
        <v>1650</v>
      </c>
      <c r="D214" s="3" t="s">
        <v>1598</v>
      </c>
      <c r="E214" s="3" t="s">
        <v>946</v>
      </c>
      <c r="F214" s="3"/>
      <c r="G214" s="3" t="s">
        <v>1018</v>
      </c>
      <c r="H214" s="3" t="s">
        <v>48</v>
      </c>
      <c r="I214" s="10">
        <v>3476.5677449999998</v>
      </c>
      <c r="J214" s="10">
        <v>469</v>
      </c>
      <c r="K214" s="10">
        <v>62.693119793999998</v>
      </c>
      <c r="L214" s="41">
        <v>2.1841921630714426E-5</v>
      </c>
      <c r="M214" s="39">
        <v>1.0308309067191999E-4</v>
      </c>
      <c r="N214" s="41">
        <v>1.3720988893241319E-5</v>
      </c>
    </row>
    <row r="215" spans="2:14" ht="15" x14ac:dyDescent="0.25">
      <c r="B215" s="11" t="s">
        <v>1651</v>
      </c>
      <c r="C215" s="3" t="s">
        <v>1652</v>
      </c>
      <c r="D215" s="3" t="s">
        <v>957</v>
      </c>
      <c r="E215" s="3" t="s">
        <v>946</v>
      </c>
      <c r="F215" s="3"/>
      <c r="G215" s="3" t="s">
        <v>1037</v>
      </c>
      <c r="H215" s="3" t="s">
        <v>48</v>
      </c>
      <c r="I215" s="10">
        <v>5579.8141679999999</v>
      </c>
      <c r="J215" s="10">
        <v>5362</v>
      </c>
      <c r="K215" s="10">
        <v>1150.384149088</v>
      </c>
      <c r="L215" s="41">
        <v>1.1241769698835449E-4</v>
      </c>
      <c r="M215" s="39">
        <v>1.8915178242465919E-3</v>
      </c>
      <c r="N215" s="41">
        <v>2.517725738400396E-4</v>
      </c>
    </row>
    <row r="216" spans="2:14" ht="15" x14ac:dyDescent="0.25">
      <c r="B216" s="44"/>
      <c r="C216" s="45"/>
      <c r="D216" s="45"/>
      <c r="E216" s="45"/>
      <c r="F216" s="45"/>
      <c r="G216" s="45"/>
      <c r="H216" s="45"/>
      <c r="I216" s="14"/>
      <c r="J216" s="14"/>
      <c r="K216" s="14"/>
      <c r="L216" s="14"/>
      <c r="M216" s="39"/>
      <c r="N216" s="14"/>
    </row>
    <row r="217" spans="2:14" ht="15" x14ac:dyDescent="0.25">
      <c r="B217" s="9" t="s">
        <v>247</v>
      </c>
      <c r="C217" s="37"/>
      <c r="D217" s="37"/>
      <c r="E217" s="37"/>
      <c r="F217" s="37"/>
      <c r="G217" s="37"/>
      <c r="H217" s="37"/>
      <c r="I217" s="10"/>
      <c r="J217" s="10"/>
      <c r="K217" s="10">
        <v>73320.426876903992</v>
      </c>
      <c r="L217" s="41"/>
      <c r="M217" s="39">
        <v>0.12055702821442803</v>
      </c>
      <c r="N217" s="41">
        <v>1.6046876692871061E-2</v>
      </c>
    </row>
    <row r="218" spans="2:14" ht="15" x14ac:dyDescent="0.25">
      <c r="B218" s="11" t="s">
        <v>1654</v>
      </c>
      <c r="C218" s="3" t="s">
        <v>1655</v>
      </c>
      <c r="D218" s="3" t="s">
        <v>957</v>
      </c>
      <c r="E218" s="3" t="s">
        <v>946</v>
      </c>
      <c r="F218" s="3"/>
      <c r="G218" s="3" t="s">
        <v>1112</v>
      </c>
      <c r="H218" s="3" t="s">
        <v>48</v>
      </c>
      <c r="I218" s="10">
        <v>36264.892441999997</v>
      </c>
      <c r="J218" s="10">
        <v>1213</v>
      </c>
      <c r="K218" s="10">
        <v>1691.3891437750001</v>
      </c>
      <c r="L218" s="41">
        <v>9.2918691847497579E-6</v>
      </c>
      <c r="M218" s="39">
        <v>2.7810646693314798E-3</v>
      </c>
      <c r="N218" s="41">
        <v>3.7017669135213114E-4</v>
      </c>
    </row>
    <row r="219" spans="2:14" ht="15" x14ac:dyDescent="0.25">
      <c r="B219" s="11" t="s">
        <v>1656</v>
      </c>
      <c r="C219" s="3" t="s">
        <v>1657</v>
      </c>
      <c r="D219" s="3" t="s">
        <v>957</v>
      </c>
      <c r="E219" s="3" t="s">
        <v>946</v>
      </c>
      <c r="F219" s="3"/>
      <c r="G219" s="3" t="s">
        <v>1112</v>
      </c>
      <c r="H219" s="3" t="s">
        <v>48</v>
      </c>
      <c r="I219" s="10">
        <v>15169.902864</v>
      </c>
      <c r="J219" s="10">
        <v>3484</v>
      </c>
      <c r="K219" s="10">
        <v>2032.1571536860001</v>
      </c>
      <c r="L219" s="41">
        <v>9.9517581753200062E-6</v>
      </c>
      <c r="M219" s="39">
        <v>3.3413720807215761E-3</v>
      </c>
      <c r="N219" s="41">
        <v>4.4475702958580537E-4</v>
      </c>
    </row>
    <row r="220" spans="2:14" ht="15" x14ac:dyDescent="0.25">
      <c r="B220" s="11" t="s">
        <v>1658</v>
      </c>
      <c r="C220" s="3" t="s">
        <v>1659</v>
      </c>
      <c r="D220" s="3" t="s">
        <v>957</v>
      </c>
      <c r="E220" s="3" t="s">
        <v>946</v>
      </c>
      <c r="F220" s="3"/>
      <c r="G220" s="3" t="s">
        <v>964</v>
      </c>
      <c r="H220" s="3" t="s">
        <v>48</v>
      </c>
      <c r="I220" s="10">
        <v>37861.724323000002</v>
      </c>
      <c r="J220" s="10">
        <v>2210</v>
      </c>
      <c r="K220" s="10">
        <v>3217.2810934609997</v>
      </c>
      <c r="L220" s="41">
        <v>3.7468121704494291E-6</v>
      </c>
      <c r="M220" s="39">
        <v>5.290010766158015E-3</v>
      </c>
      <c r="N220" s="41">
        <v>7.0413273888530364E-4</v>
      </c>
    </row>
    <row r="221" spans="2:14" ht="15" x14ac:dyDescent="0.25">
      <c r="B221" s="11" t="s">
        <v>1660</v>
      </c>
      <c r="C221" s="3" t="s">
        <v>1661</v>
      </c>
      <c r="D221" s="3" t="s">
        <v>957</v>
      </c>
      <c r="E221" s="3" t="s">
        <v>946</v>
      </c>
      <c r="F221" s="3"/>
      <c r="G221" s="3" t="s">
        <v>964</v>
      </c>
      <c r="H221" s="3" t="s">
        <v>48</v>
      </c>
      <c r="I221" s="10">
        <v>13768.052561</v>
      </c>
      <c r="J221" s="10">
        <v>5943</v>
      </c>
      <c r="K221" s="10">
        <v>3146.1149731669998</v>
      </c>
      <c r="L221" s="41">
        <v>4.8313533425973695E-6</v>
      </c>
      <c r="M221" s="39">
        <v>5.1729959540838958E-3</v>
      </c>
      <c r="N221" s="41">
        <v>6.8855735279289702E-4</v>
      </c>
    </row>
    <row r="222" spans="2:14" ht="15" x14ac:dyDescent="0.25">
      <c r="B222" s="11" t="s">
        <v>1662</v>
      </c>
      <c r="C222" s="3" t="s">
        <v>1663</v>
      </c>
      <c r="D222" s="3" t="s">
        <v>957</v>
      </c>
      <c r="E222" s="3" t="s">
        <v>946</v>
      </c>
      <c r="F222" s="3"/>
      <c r="G222" s="3" t="s">
        <v>964</v>
      </c>
      <c r="H222" s="3" t="s">
        <v>48</v>
      </c>
      <c r="I222" s="10">
        <v>3770.2041129999998</v>
      </c>
      <c r="J222" s="10">
        <v>23945</v>
      </c>
      <c r="K222" s="10">
        <v>3471.1713167590001</v>
      </c>
      <c r="L222" s="41">
        <v>9.481231479907414E-6</v>
      </c>
      <c r="M222" s="39">
        <v>5.7074694760601268E-3</v>
      </c>
      <c r="N222" s="41">
        <v>7.5969904257893188E-4</v>
      </c>
    </row>
    <row r="223" spans="2:14" ht="15" x14ac:dyDescent="0.25">
      <c r="B223" s="11" t="s">
        <v>1664</v>
      </c>
      <c r="C223" s="3" t="s">
        <v>1665</v>
      </c>
      <c r="D223" s="3" t="s">
        <v>957</v>
      </c>
      <c r="E223" s="3" t="s">
        <v>946</v>
      </c>
      <c r="F223" s="3"/>
      <c r="G223" s="3" t="s">
        <v>964</v>
      </c>
      <c r="H223" s="3" t="s">
        <v>48</v>
      </c>
      <c r="I223" s="10">
        <v>10003.941621</v>
      </c>
      <c r="J223" s="10">
        <v>8629</v>
      </c>
      <c r="K223" s="10">
        <v>3319.1582711289998</v>
      </c>
      <c r="L223" s="41">
        <v>2.7957528066682612E-6</v>
      </c>
      <c r="M223" s="39">
        <v>5.4575221992699272E-3</v>
      </c>
      <c r="N223" s="41">
        <v>7.26429533618929E-4</v>
      </c>
    </row>
    <row r="224" spans="2:14" ht="15" x14ac:dyDescent="0.25">
      <c r="B224" s="11" t="s">
        <v>1666</v>
      </c>
      <c r="C224" s="3" t="s">
        <v>1667</v>
      </c>
      <c r="D224" s="3" t="s">
        <v>957</v>
      </c>
      <c r="E224" s="3" t="s">
        <v>946</v>
      </c>
      <c r="F224" s="3"/>
      <c r="G224" s="3" t="s">
        <v>964</v>
      </c>
      <c r="H224" s="3" t="s">
        <v>48</v>
      </c>
      <c r="I224" s="10">
        <v>19246.026347999999</v>
      </c>
      <c r="J224" s="10">
        <v>4225</v>
      </c>
      <c r="K224" s="10">
        <v>3126.541037812</v>
      </c>
      <c r="L224" s="41">
        <v>1.0276490037221924E-5</v>
      </c>
      <c r="M224" s="39">
        <v>5.1408115332154539E-3</v>
      </c>
      <c r="N224" s="41">
        <v>6.8427340982618124E-4</v>
      </c>
    </row>
    <row r="225" spans="2:14" ht="15" x14ac:dyDescent="0.25">
      <c r="B225" s="11" t="s">
        <v>1668</v>
      </c>
      <c r="C225" s="3" t="s">
        <v>1669</v>
      </c>
      <c r="D225" s="3" t="s">
        <v>957</v>
      </c>
      <c r="E225" s="3" t="s">
        <v>946</v>
      </c>
      <c r="F225" s="3"/>
      <c r="G225" s="3" t="s">
        <v>964</v>
      </c>
      <c r="H225" s="3" t="s">
        <v>48</v>
      </c>
      <c r="I225" s="10">
        <v>13313.375694</v>
      </c>
      <c r="J225" s="10">
        <v>5511</v>
      </c>
      <c r="K225" s="10">
        <v>2821.077017094</v>
      </c>
      <c r="L225" s="41">
        <v>2.650850753927033E-6</v>
      </c>
      <c r="M225" s="39">
        <v>4.6385526657647955E-3</v>
      </c>
      <c r="N225" s="41">
        <v>6.1741968729126222E-4</v>
      </c>
    </row>
    <row r="226" spans="2:14" ht="15" x14ac:dyDescent="0.25">
      <c r="B226" s="11" t="s">
        <v>1670</v>
      </c>
      <c r="C226" s="3" t="s">
        <v>1671</v>
      </c>
      <c r="D226" s="3" t="s">
        <v>957</v>
      </c>
      <c r="E226" s="3" t="s">
        <v>946</v>
      </c>
      <c r="F226" s="3"/>
      <c r="G226" s="3" t="s">
        <v>947</v>
      </c>
      <c r="H226" s="3" t="s">
        <v>48</v>
      </c>
      <c r="I226" s="10">
        <v>6811.7486269999999</v>
      </c>
      <c r="J226" s="10">
        <v>6497</v>
      </c>
      <c r="K226" s="10">
        <v>1701.64054055</v>
      </c>
      <c r="L226" s="41">
        <v>1.6111270800910137E-5</v>
      </c>
      <c r="M226" s="39">
        <v>2.797920516779229E-3</v>
      </c>
      <c r="N226" s="41">
        <v>3.7242030758549401E-4</v>
      </c>
    </row>
    <row r="227" spans="2:14" ht="15" x14ac:dyDescent="0.25">
      <c r="B227" s="11" t="s">
        <v>1672</v>
      </c>
      <c r="C227" s="3" t="s">
        <v>1673</v>
      </c>
      <c r="D227" s="3" t="s">
        <v>957</v>
      </c>
      <c r="E227" s="3" t="s">
        <v>946</v>
      </c>
      <c r="F227" s="3"/>
      <c r="G227" s="3" t="s">
        <v>947</v>
      </c>
      <c r="H227" s="3" t="s">
        <v>48</v>
      </c>
      <c r="I227" s="10">
        <v>12820.879123999999</v>
      </c>
      <c r="J227" s="10">
        <v>5035</v>
      </c>
      <c r="K227" s="10">
        <v>2482.0677099100003</v>
      </c>
      <c r="L227" s="41">
        <v>2.4290469702274585E-5</v>
      </c>
      <c r="M227" s="39">
        <v>4.0811369993264271E-3</v>
      </c>
      <c r="N227" s="41">
        <v>5.4322425797044755E-4</v>
      </c>
    </row>
    <row r="228" spans="2:14" ht="15" x14ac:dyDescent="0.25">
      <c r="B228" s="11" t="s">
        <v>1674</v>
      </c>
      <c r="C228" s="3" t="s">
        <v>1675</v>
      </c>
      <c r="D228" s="3" t="s">
        <v>957</v>
      </c>
      <c r="E228" s="3" t="s">
        <v>946</v>
      </c>
      <c r="F228" s="3"/>
      <c r="G228" s="3" t="s">
        <v>947</v>
      </c>
      <c r="H228" s="3" t="s">
        <v>48</v>
      </c>
      <c r="I228" s="10">
        <v>10878.207076000001</v>
      </c>
      <c r="J228" s="10">
        <v>6831.9999999999991</v>
      </c>
      <c r="K228" s="10">
        <v>2857.6005681460001</v>
      </c>
      <c r="L228" s="41">
        <v>2.4031484391982767E-5</v>
      </c>
      <c r="M228" s="39">
        <v>4.6986064728990543E-3</v>
      </c>
      <c r="N228" s="41">
        <v>6.2541321576731982E-4</v>
      </c>
    </row>
    <row r="229" spans="2:14" ht="15" x14ac:dyDescent="0.25">
      <c r="B229" s="11" t="s">
        <v>1676</v>
      </c>
      <c r="C229" s="3" t="s">
        <v>1677</v>
      </c>
      <c r="D229" s="3" t="s">
        <v>1005</v>
      </c>
      <c r="E229" s="3" t="s">
        <v>946</v>
      </c>
      <c r="F229" s="3"/>
      <c r="G229" s="3" t="s">
        <v>1678</v>
      </c>
      <c r="H229" s="3" t="s">
        <v>48</v>
      </c>
      <c r="I229" s="10">
        <v>184417</v>
      </c>
      <c r="J229" s="10">
        <v>13.88</v>
      </c>
      <c r="K229" s="10">
        <v>98.420770000000005</v>
      </c>
      <c r="L229" s="41">
        <v>1.2575795598058978E-3</v>
      </c>
      <c r="M229" s="39">
        <v>1.6182823874847513E-4</v>
      </c>
      <c r="N229" s="41">
        <v>2.1540326856783739E-5</v>
      </c>
    </row>
    <row r="230" spans="2:14" ht="15" x14ac:dyDescent="0.25">
      <c r="B230" s="11" t="s">
        <v>1679</v>
      </c>
      <c r="C230" s="3" t="s">
        <v>1680</v>
      </c>
      <c r="D230" s="3" t="s">
        <v>218</v>
      </c>
      <c r="E230" s="3" t="s">
        <v>946</v>
      </c>
      <c r="F230" s="3"/>
      <c r="G230" s="3" t="s">
        <v>1118</v>
      </c>
      <c r="H230" s="3" t="s">
        <v>48</v>
      </c>
      <c r="I230" s="10">
        <v>2584.346333</v>
      </c>
      <c r="J230" s="10">
        <v>1E-4</v>
      </c>
      <c r="K230" s="10">
        <v>1.0085000000000001E-5</v>
      </c>
      <c r="L230" s="41">
        <v>1.3930787350556538E-6</v>
      </c>
      <c r="M230" s="39">
        <v>1.658224974035838E-11</v>
      </c>
      <c r="N230" s="41">
        <v>2.2071987076575811E-12</v>
      </c>
    </row>
    <row r="231" spans="2:14" ht="15" x14ac:dyDescent="0.25">
      <c r="B231" s="11" t="s">
        <v>1681</v>
      </c>
      <c r="C231" s="3" t="s">
        <v>1682</v>
      </c>
      <c r="D231" s="3" t="s">
        <v>1005</v>
      </c>
      <c r="E231" s="3" t="s">
        <v>946</v>
      </c>
      <c r="F231" s="3"/>
      <c r="G231" s="3" t="s">
        <v>1683</v>
      </c>
      <c r="H231" s="3" t="s">
        <v>53</v>
      </c>
      <c r="I231" s="10">
        <v>1806.9413380000001</v>
      </c>
      <c r="J231" s="10">
        <v>20</v>
      </c>
      <c r="K231" s="10">
        <v>1.7076318420000001</v>
      </c>
      <c r="L231" s="41">
        <v>1.3684377704115521E-4</v>
      </c>
      <c r="M231" s="39">
        <v>2.8077717073507386E-6</v>
      </c>
      <c r="N231" s="41">
        <v>3.737315612114362E-7</v>
      </c>
    </row>
    <row r="232" spans="2:14" ht="15" x14ac:dyDescent="0.25">
      <c r="B232" s="11" t="s">
        <v>1684</v>
      </c>
      <c r="C232" s="3" t="s">
        <v>1685</v>
      </c>
      <c r="D232" s="3" t="s">
        <v>957</v>
      </c>
      <c r="E232" s="3" t="s">
        <v>946</v>
      </c>
      <c r="F232" s="3"/>
      <c r="G232" s="3" t="s">
        <v>1686</v>
      </c>
      <c r="H232" s="3" t="s">
        <v>48</v>
      </c>
      <c r="I232" s="10">
        <v>8259.1938050000008</v>
      </c>
      <c r="J232" s="10">
        <v>2407</v>
      </c>
      <c r="K232" s="10">
        <v>764.38136633299996</v>
      </c>
      <c r="L232" s="41">
        <v>1.3348513451071387E-4</v>
      </c>
      <c r="M232" s="39">
        <v>1.2568331892325404E-3</v>
      </c>
      <c r="N232" s="41">
        <v>1.6729217292292846E-4</v>
      </c>
    </row>
    <row r="233" spans="2:14" ht="15" x14ac:dyDescent="0.25">
      <c r="B233" s="11" t="s">
        <v>1687</v>
      </c>
      <c r="C233" s="3" t="s">
        <v>1688</v>
      </c>
      <c r="D233" s="3" t="s">
        <v>957</v>
      </c>
      <c r="E233" s="3" t="s">
        <v>946</v>
      </c>
      <c r="F233" s="3"/>
      <c r="G233" s="3" t="s">
        <v>977</v>
      </c>
      <c r="H233" s="3" t="s">
        <v>48</v>
      </c>
      <c r="I233" s="10">
        <v>256.79577899999998</v>
      </c>
      <c r="J233" s="10">
        <v>6531</v>
      </c>
      <c r="K233" s="10">
        <v>64.485773281999997</v>
      </c>
      <c r="L233" s="41">
        <v>2.500117112161498E-7</v>
      </c>
      <c r="M233" s="39">
        <v>1.0603065912367414E-4</v>
      </c>
      <c r="N233" s="41">
        <v>1.4113328254866648E-5</v>
      </c>
    </row>
    <row r="234" spans="2:14" ht="15" x14ac:dyDescent="0.25">
      <c r="B234" s="11" t="s">
        <v>1689</v>
      </c>
      <c r="C234" s="3" t="s">
        <v>1690</v>
      </c>
      <c r="D234" s="3" t="s">
        <v>957</v>
      </c>
      <c r="E234" s="3" t="s">
        <v>946</v>
      </c>
      <c r="F234" s="3"/>
      <c r="G234" s="3" t="s">
        <v>1691</v>
      </c>
      <c r="H234" s="3" t="s">
        <v>48</v>
      </c>
      <c r="I234" s="10">
        <v>2313.9822329999997</v>
      </c>
      <c r="J234" s="10">
        <v>0.6</v>
      </c>
      <c r="K234" s="10">
        <v>5.3384635999999999E-2</v>
      </c>
      <c r="L234" s="41">
        <v>8.2445531125742877E-4</v>
      </c>
      <c r="M234" s="39">
        <v>8.7777626817067569E-8</v>
      </c>
      <c r="N234" s="41">
        <v>1.1683738184231072E-8</v>
      </c>
    </row>
    <row r="235" spans="2:14" ht="15" x14ac:dyDescent="0.25">
      <c r="B235" s="11" t="s">
        <v>1692</v>
      </c>
      <c r="C235" s="3" t="s">
        <v>1693</v>
      </c>
      <c r="D235" s="3" t="s">
        <v>957</v>
      </c>
      <c r="E235" s="3" t="s">
        <v>946</v>
      </c>
      <c r="F235" s="3"/>
      <c r="G235" s="3" t="s">
        <v>954</v>
      </c>
      <c r="H235" s="3" t="s">
        <v>48</v>
      </c>
      <c r="I235" s="10">
        <v>8824.5972340000008</v>
      </c>
      <c r="J235" s="10">
        <v>3248</v>
      </c>
      <c r="K235" s="10">
        <v>1102.065120318</v>
      </c>
      <c r="L235" s="41">
        <v>1.4541992408156743E-6</v>
      </c>
      <c r="M235" s="39">
        <v>1.8120693163362598E-3</v>
      </c>
      <c r="N235" s="41">
        <v>2.4119749224793118E-4</v>
      </c>
    </row>
    <row r="236" spans="2:14" ht="15" x14ac:dyDescent="0.25">
      <c r="B236" s="11" t="s">
        <v>1694</v>
      </c>
      <c r="C236" s="3" t="s">
        <v>1695</v>
      </c>
      <c r="D236" s="3" t="s">
        <v>1598</v>
      </c>
      <c r="E236" s="3" t="s">
        <v>946</v>
      </c>
      <c r="F236" s="3"/>
      <c r="G236" s="3" t="s">
        <v>954</v>
      </c>
      <c r="H236" s="3" t="s">
        <v>48</v>
      </c>
      <c r="I236" s="10">
        <v>102958.892184</v>
      </c>
      <c r="J236" s="10">
        <v>3815</v>
      </c>
      <c r="K236" s="10">
        <v>15102.705278242</v>
      </c>
      <c r="L236" s="41">
        <v>1.9240865710730203E-4</v>
      </c>
      <c r="M236" s="39">
        <v>2.4832605917584284E-2</v>
      </c>
      <c r="N236" s="41">
        <v>3.3053714994813153E-3</v>
      </c>
    </row>
    <row r="237" spans="2:14" ht="15" x14ac:dyDescent="0.25">
      <c r="B237" s="11" t="s">
        <v>1696</v>
      </c>
      <c r="C237" s="3" t="s">
        <v>1697</v>
      </c>
      <c r="D237" s="3" t="s">
        <v>1598</v>
      </c>
      <c r="E237" s="3" t="s">
        <v>946</v>
      </c>
      <c r="F237" s="3"/>
      <c r="G237" s="3" t="s">
        <v>954</v>
      </c>
      <c r="H237" s="3" t="s">
        <v>48</v>
      </c>
      <c r="I237" s="10">
        <v>34206.297166000004</v>
      </c>
      <c r="J237" s="10">
        <v>930.00000000000011</v>
      </c>
      <c r="K237" s="10">
        <v>1223.1658770470001</v>
      </c>
      <c r="L237" s="41">
        <v>6.1352867155318653E-5</v>
      </c>
      <c r="M237" s="39">
        <v>2.0111890973800541E-3</v>
      </c>
      <c r="N237" s="41">
        <v>2.6770155112235892E-4</v>
      </c>
    </row>
    <row r="238" spans="2:14" ht="15" x14ac:dyDescent="0.25">
      <c r="B238" s="11" t="s">
        <v>1698</v>
      </c>
      <c r="C238" s="3" t="s">
        <v>1699</v>
      </c>
      <c r="D238" s="3" t="s">
        <v>957</v>
      </c>
      <c r="E238" s="3" t="s">
        <v>946</v>
      </c>
      <c r="F238" s="3"/>
      <c r="G238" s="3" t="s">
        <v>954</v>
      </c>
      <c r="H238" s="3" t="s">
        <v>48</v>
      </c>
      <c r="I238" s="10">
        <v>36640.497692999998</v>
      </c>
      <c r="J238" s="10">
        <v>8323</v>
      </c>
      <c r="K238" s="10">
        <v>11725.668255395001</v>
      </c>
      <c r="L238" s="41">
        <v>2.5555815886936582E-4</v>
      </c>
      <c r="M238" s="39">
        <v>1.9279916646856937E-2</v>
      </c>
      <c r="N238" s="41">
        <v>2.5662746474694464E-3</v>
      </c>
    </row>
    <row r="239" spans="2:14" ht="15" x14ac:dyDescent="0.25">
      <c r="B239" s="11" t="s">
        <v>1700</v>
      </c>
      <c r="C239" s="3" t="s">
        <v>1701</v>
      </c>
      <c r="D239" s="3" t="s">
        <v>1598</v>
      </c>
      <c r="E239" s="3" t="s">
        <v>946</v>
      </c>
      <c r="F239" s="3"/>
      <c r="G239" s="3" t="s">
        <v>954</v>
      </c>
      <c r="H239" s="3" t="s">
        <v>48</v>
      </c>
      <c r="I239" s="10">
        <v>1021.9286450000001</v>
      </c>
      <c r="J239" s="10">
        <v>17038</v>
      </c>
      <c r="K239" s="10">
        <v>669.47679890299992</v>
      </c>
      <c r="L239" s="41">
        <v>3.3913114805236525E-6</v>
      </c>
      <c r="M239" s="39">
        <v>1.1007864625468744E-3</v>
      </c>
      <c r="N239" s="41">
        <v>1.4652140062919539E-4</v>
      </c>
    </row>
    <row r="240" spans="2:14" ht="15" x14ac:dyDescent="0.25">
      <c r="B240" s="11" t="s">
        <v>1702</v>
      </c>
      <c r="C240" s="3" t="s">
        <v>1703</v>
      </c>
      <c r="D240" s="3" t="s">
        <v>218</v>
      </c>
      <c r="E240" s="3" t="s">
        <v>946</v>
      </c>
      <c r="F240" s="3"/>
      <c r="G240" s="3" t="s">
        <v>824</v>
      </c>
      <c r="H240" s="3" t="s">
        <v>46</v>
      </c>
      <c r="I240" s="10">
        <v>94806.665829000005</v>
      </c>
      <c r="J240" s="10">
        <v>393</v>
      </c>
      <c r="K240" s="10">
        <v>1506.6802375980001</v>
      </c>
      <c r="L240" s="41">
        <v>2.5169989242179074E-4</v>
      </c>
      <c r="M240" s="39">
        <v>2.4773572611514658E-3</v>
      </c>
      <c r="N240" s="41">
        <v>3.2975138059291247E-4</v>
      </c>
    </row>
    <row r="241" spans="2:14" ht="15" x14ac:dyDescent="0.25">
      <c r="B241" s="11" t="s">
        <v>1704</v>
      </c>
      <c r="C241" s="3" t="s">
        <v>1705</v>
      </c>
      <c r="D241" s="3" t="s">
        <v>218</v>
      </c>
      <c r="E241" s="3" t="s">
        <v>946</v>
      </c>
      <c r="F241" s="3"/>
      <c r="G241" s="3" t="s">
        <v>824</v>
      </c>
      <c r="H241" s="3" t="s">
        <v>46</v>
      </c>
      <c r="I241" s="10">
        <v>84749.882784000001</v>
      </c>
      <c r="J241" s="10">
        <v>233.8</v>
      </c>
      <c r="K241" s="10">
        <v>801.25966472799996</v>
      </c>
      <c r="L241" s="41">
        <v>9.5225379159332346E-5</v>
      </c>
      <c r="M241" s="39">
        <v>1.3174702892806661E-3</v>
      </c>
      <c r="N241" s="41">
        <v>1.7536334124797104E-4</v>
      </c>
    </row>
    <row r="242" spans="2:14" ht="15" x14ac:dyDescent="0.25">
      <c r="B242" s="11" t="s">
        <v>1706</v>
      </c>
      <c r="C242" s="3" t="s">
        <v>1707</v>
      </c>
      <c r="D242" s="3" t="s">
        <v>957</v>
      </c>
      <c r="E242" s="3" t="s">
        <v>946</v>
      </c>
      <c r="F242" s="3"/>
      <c r="G242" s="3" t="s">
        <v>1045</v>
      </c>
      <c r="H242" s="3" t="s">
        <v>48</v>
      </c>
      <c r="I242" s="10">
        <v>7361.8151870000002</v>
      </c>
      <c r="J242" s="10">
        <v>7891</v>
      </c>
      <c r="K242" s="10">
        <v>2233.6406161659997</v>
      </c>
      <c r="L242" s="41">
        <v>6.9031751342552178E-6</v>
      </c>
      <c r="M242" s="39">
        <v>3.6726610339586092E-3</v>
      </c>
      <c r="N242" s="41">
        <v>4.8885361243163874E-4</v>
      </c>
    </row>
    <row r="243" spans="2:14" ht="15" x14ac:dyDescent="0.25">
      <c r="B243" s="11" t="s">
        <v>1708</v>
      </c>
      <c r="C243" s="3" t="s">
        <v>1709</v>
      </c>
      <c r="D243" s="3" t="s">
        <v>1598</v>
      </c>
      <c r="E243" s="3" t="s">
        <v>946</v>
      </c>
      <c r="F243" s="3"/>
      <c r="G243" s="3" t="s">
        <v>967</v>
      </c>
      <c r="H243" s="3" t="s">
        <v>48</v>
      </c>
      <c r="I243" s="10">
        <v>1332.093963</v>
      </c>
      <c r="J243" s="10">
        <v>77182</v>
      </c>
      <c r="K243" s="10">
        <v>3953.1858531089997</v>
      </c>
      <c r="L243" s="41">
        <v>3.8601270999189484E-6</v>
      </c>
      <c r="M243" s="39">
        <v>6.500021327348054E-3</v>
      </c>
      <c r="N243" s="41">
        <v>8.651925340716326E-4</v>
      </c>
    </row>
    <row r="244" spans="2:14" ht="15" x14ac:dyDescent="0.25">
      <c r="B244" s="11" t="s">
        <v>1710</v>
      </c>
      <c r="C244" s="3" t="s">
        <v>1711</v>
      </c>
      <c r="D244" s="3" t="s">
        <v>1598</v>
      </c>
      <c r="E244" s="3" t="s">
        <v>946</v>
      </c>
      <c r="F244" s="3"/>
      <c r="G244" s="3" t="s">
        <v>967</v>
      </c>
      <c r="H244" s="3" t="s">
        <v>48</v>
      </c>
      <c r="I244" s="10">
        <v>2505.1350670000002</v>
      </c>
      <c r="J244" s="10">
        <v>6214</v>
      </c>
      <c r="K244" s="10">
        <v>598.54766309499996</v>
      </c>
      <c r="L244" s="41">
        <v>3.2218932199973999E-7</v>
      </c>
      <c r="M244" s="39">
        <v>9.8416131194339874E-4</v>
      </c>
      <c r="N244" s="41">
        <v>1.3099788085818036E-4</v>
      </c>
    </row>
    <row r="245" spans="2:14" ht="15" x14ac:dyDescent="0.25">
      <c r="B245" s="11" t="s">
        <v>1712</v>
      </c>
      <c r="C245" s="3" t="s">
        <v>1713</v>
      </c>
      <c r="D245" s="3" t="s">
        <v>1598</v>
      </c>
      <c r="E245" s="3" t="s">
        <v>946</v>
      </c>
      <c r="F245" s="3"/>
      <c r="G245" s="3" t="s">
        <v>967</v>
      </c>
      <c r="H245" s="3" t="s">
        <v>48</v>
      </c>
      <c r="I245" s="10">
        <v>43284.122828</v>
      </c>
      <c r="J245" s="10">
        <v>1434</v>
      </c>
      <c r="K245" s="10">
        <v>2386.5696655399997</v>
      </c>
      <c r="L245" s="41">
        <v>8.8362859997403271E-4</v>
      </c>
      <c r="M245" s="39">
        <v>3.9241144488594785E-3</v>
      </c>
      <c r="N245" s="41">
        <v>5.2232359757210431E-4</v>
      </c>
    </row>
    <row r="246" spans="2:14" ht="15" x14ac:dyDescent="0.25">
      <c r="B246" s="11" t="s">
        <v>1714</v>
      </c>
      <c r="C246" s="3" t="s">
        <v>1715</v>
      </c>
      <c r="D246" s="3" t="s">
        <v>1598</v>
      </c>
      <c r="E246" s="3" t="s">
        <v>946</v>
      </c>
      <c r="F246" s="3"/>
      <c r="G246" s="3" t="s">
        <v>1636</v>
      </c>
      <c r="H246" s="3" t="s">
        <v>48</v>
      </c>
      <c r="I246" s="10">
        <v>2437.2697119999998</v>
      </c>
      <c r="J246" s="10">
        <v>11582</v>
      </c>
      <c r="K246" s="10">
        <v>1085.38420268</v>
      </c>
      <c r="L246" s="41">
        <v>4.570755152595131E-7</v>
      </c>
      <c r="M246" s="39">
        <v>1.7846417365472995E-3</v>
      </c>
      <c r="N246" s="41">
        <v>2.3754671387875555E-4</v>
      </c>
    </row>
    <row r="247" spans="2:14" ht="15" x14ac:dyDescent="0.25">
      <c r="B247" s="11" t="s">
        <v>1716</v>
      </c>
      <c r="C247" s="3" t="s">
        <v>1717</v>
      </c>
      <c r="D247" s="3" t="s">
        <v>1598</v>
      </c>
      <c r="E247" s="3" t="s">
        <v>946</v>
      </c>
      <c r="F247" s="3"/>
      <c r="G247" s="3" t="s">
        <v>1636</v>
      </c>
      <c r="H247" s="3" t="s">
        <v>48</v>
      </c>
      <c r="I247" s="10">
        <v>4713.4364649999998</v>
      </c>
      <c r="J247" s="10">
        <v>755</v>
      </c>
      <c r="K247" s="10">
        <v>136.829882416</v>
      </c>
      <c r="L247" s="41">
        <v>8.1307009729890111E-5</v>
      </c>
      <c r="M247" s="39">
        <v>2.2498237800356802E-4</v>
      </c>
      <c r="N247" s="41">
        <v>2.9946528471743574E-5</v>
      </c>
    </row>
    <row r="248" spans="2:14" x14ac:dyDescent="0.2">
      <c r="B248" s="44"/>
      <c r="C248" s="45"/>
      <c r="D248" s="45"/>
      <c r="E248" s="45"/>
      <c r="F248" s="45"/>
      <c r="G248" s="45"/>
      <c r="H248" s="45"/>
      <c r="I248" s="14"/>
      <c r="J248" s="14"/>
      <c r="K248" s="14"/>
      <c r="L248" s="14"/>
      <c r="M248" s="14"/>
      <c r="N248" s="14"/>
    </row>
    <row r="249" spans="2:14" x14ac:dyDescent="0.2">
      <c r="B249" s="33"/>
      <c r="C249" s="48"/>
      <c r="D249" s="48"/>
      <c r="E249" s="48"/>
      <c r="F249" s="48"/>
      <c r="G249" s="48"/>
      <c r="H249" s="48"/>
      <c r="I249" s="49"/>
      <c r="J249" s="49"/>
      <c r="K249" s="49"/>
      <c r="L249" s="49"/>
      <c r="M249" s="49"/>
      <c r="N249" s="49"/>
    </row>
    <row r="251" spans="2:14" x14ac:dyDescent="0.2">
      <c r="B251" s="35" t="s">
        <v>58</v>
      </c>
    </row>
    <row r="253" spans="2:14" x14ac:dyDescent="0.2">
      <c r="B253" s="36" t="s">
        <v>59</v>
      </c>
    </row>
  </sheetData>
  <hyperlinks>
    <hyperlink ref="B253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8"/>
  <sheetViews>
    <sheetView showGridLines="0" rightToLeft="1" zoomScale="80" zoomScaleNormal="80" workbookViewId="0">
      <pane ySplit="10" topLeftCell="A11" activePane="bottomLeft" state="frozen"/>
      <selection pane="bottomLeft" activeCell="P32" sqref="P32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1848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111</v>
      </c>
      <c r="C8" s="27" t="s">
        <v>60</v>
      </c>
      <c r="D8" s="27" t="s">
        <v>125</v>
      </c>
      <c r="E8" s="27" t="s">
        <v>61</v>
      </c>
      <c r="F8" s="27" t="s">
        <v>243</v>
      </c>
      <c r="G8" s="27" t="s">
        <v>63</v>
      </c>
      <c r="H8" s="27" t="s">
        <v>127</v>
      </c>
      <c r="I8" s="27" t="s">
        <v>128</v>
      </c>
      <c r="J8" s="27" t="s">
        <v>64</v>
      </c>
      <c r="K8" s="27" t="s">
        <v>129</v>
      </c>
      <c r="L8" s="27" t="s">
        <v>115</v>
      </c>
      <c r="M8" s="27" t="s">
        <v>116</v>
      </c>
    </row>
    <row r="9" spans="2:13" ht="15" x14ac:dyDescent="0.2">
      <c r="B9" s="50"/>
      <c r="C9" s="52"/>
      <c r="D9" s="52"/>
      <c r="E9" s="52"/>
      <c r="F9" s="52"/>
      <c r="G9" s="52"/>
      <c r="H9" s="52" t="s">
        <v>235</v>
      </c>
      <c r="I9" s="52" t="s">
        <v>236</v>
      </c>
      <c r="J9" s="52" t="s">
        <v>40</v>
      </c>
      <c r="K9" s="52" t="s">
        <v>41</v>
      </c>
      <c r="L9" s="52" t="s">
        <v>41</v>
      </c>
      <c r="M9" s="52" t="s">
        <v>41</v>
      </c>
    </row>
    <row r="10" spans="2:13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</row>
    <row r="11" spans="2:13" ht="15" x14ac:dyDescent="0.25">
      <c r="B11" s="16" t="s">
        <v>1847</v>
      </c>
      <c r="C11" s="46"/>
      <c r="D11" s="46"/>
      <c r="E11" s="46"/>
      <c r="F11" s="46"/>
      <c r="G11" s="46"/>
      <c r="H11" s="17"/>
      <c r="I11" s="17"/>
      <c r="J11" s="17">
        <v>254712.672391667</v>
      </c>
      <c r="K11" s="47"/>
      <c r="L11" s="47">
        <v>1</v>
      </c>
      <c r="M11" s="47">
        <v>5.574630454406506E-2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74018.533066015982</v>
      </c>
      <c r="K12" s="39"/>
      <c r="L12" s="39">
        <v>0.29059619362871369</v>
      </c>
      <c r="M12" s="39">
        <v>1.6199663909372372E-2</v>
      </c>
    </row>
    <row r="13" spans="2:13" ht="15" x14ac:dyDescent="0.25">
      <c r="B13" s="9" t="s">
        <v>1720</v>
      </c>
      <c r="C13" s="37"/>
      <c r="D13" s="37"/>
      <c r="E13" s="37"/>
      <c r="F13" s="37"/>
      <c r="G13" s="37"/>
      <c r="H13" s="10"/>
      <c r="I13" s="10"/>
      <c r="J13" s="10">
        <v>22436.088738310998</v>
      </c>
      <c r="K13" s="41"/>
      <c r="L13" s="41">
        <v>8.8083912463575567E-2</v>
      </c>
      <c r="M13" s="41">
        <v>4.9103526096272521E-3</v>
      </c>
    </row>
    <row r="14" spans="2:13" ht="15" x14ac:dyDescent="0.25">
      <c r="B14" s="11" t="s">
        <v>1721</v>
      </c>
      <c r="C14" s="3" t="s">
        <v>1722</v>
      </c>
      <c r="D14" s="3" t="s">
        <v>134</v>
      </c>
      <c r="E14" s="3" t="s">
        <v>1723</v>
      </c>
      <c r="F14" s="3" t="s">
        <v>1724</v>
      </c>
      <c r="G14" s="3" t="s">
        <v>73</v>
      </c>
      <c r="H14" s="10">
        <v>170215.99514799999</v>
      </c>
      <c r="I14" s="10">
        <v>1510</v>
      </c>
      <c r="J14" s="10">
        <v>2570.2615267360002</v>
      </c>
      <c r="K14" s="41">
        <v>1.085699675647404E-3</v>
      </c>
      <c r="L14" s="41">
        <v>1.0090827058591557E-2</v>
      </c>
      <c r="M14" s="41">
        <v>5.6252631830973723E-4</v>
      </c>
    </row>
    <row r="15" spans="2:13" ht="15" x14ac:dyDescent="0.25">
      <c r="B15" s="11" t="s">
        <v>1725</v>
      </c>
      <c r="C15" s="3" t="s">
        <v>1726</v>
      </c>
      <c r="D15" s="3" t="s">
        <v>134</v>
      </c>
      <c r="E15" s="3" t="s">
        <v>1727</v>
      </c>
      <c r="F15" s="3" t="s">
        <v>1724</v>
      </c>
      <c r="G15" s="3" t="s">
        <v>73</v>
      </c>
      <c r="H15" s="10">
        <v>258309.21801199997</v>
      </c>
      <c r="I15" s="10">
        <v>1275</v>
      </c>
      <c r="J15" s="10">
        <v>3293.4425296570003</v>
      </c>
      <c r="K15" s="41">
        <v>1.0129773255372549E-3</v>
      </c>
      <c r="L15" s="41">
        <v>1.2930030134475344E-2</v>
      </c>
      <c r="M15" s="41">
        <v>7.2080139764040105E-4</v>
      </c>
    </row>
    <row r="16" spans="2:13" ht="15" x14ac:dyDescent="0.25">
      <c r="B16" s="11" t="s">
        <v>1728</v>
      </c>
      <c r="C16" s="3" t="s">
        <v>1729</v>
      </c>
      <c r="D16" s="3" t="s">
        <v>134</v>
      </c>
      <c r="E16" s="3" t="s">
        <v>1727</v>
      </c>
      <c r="F16" s="3" t="s">
        <v>1724</v>
      </c>
      <c r="G16" s="3" t="s">
        <v>73</v>
      </c>
      <c r="H16" s="10">
        <v>294513.88826799998</v>
      </c>
      <c r="I16" s="10">
        <v>1504</v>
      </c>
      <c r="J16" s="10">
        <v>4429.4888795469997</v>
      </c>
      <c r="K16" s="41">
        <v>4.1248443735013999E-3</v>
      </c>
      <c r="L16" s="41">
        <v>1.7390139398859025E-2</v>
      </c>
      <c r="M16" s="41">
        <v>9.6943600699253975E-4</v>
      </c>
    </row>
    <row r="17" spans="2:16" ht="15" x14ac:dyDescent="0.25">
      <c r="B17" s="11" t="s">
        <v>1730</v>
      </c>
      <c r="C17" s="3" t="s">
        <v>1731</v>
      </c>
      <c r="D17" s="3" t="s">
        <v>134</v>
      </c>
      <c r="E17" s="3" t="s">
        <v>1732</v>
      </c>
      <c r="F17" s="3" t="s">
        <v>1724</v>
      </c>
      <c r="G17" s="3" t="s">
        <v>73</v>
      </c>
      <c r="H17" s="10">
        <v>13913.265329</v>
      </c>
      <c r="I17" s="10">
        <v>14770</v>
      </c>
      <c r="J17" s="10">
        <v>2054.9892890420001</v>
      </c>
      <c r="K17" s="41">
        <v>7.2358221592294658E-4</v>
      </c>
      <c r="L17" s="41">
        <v>8.0678722018277943E-3</v>
      </c>
      <c r="M17" s="41">
        <v>4.49754060785689E-4</v>
      </c>
    </row>
    <row r="18" spans="2:16" ht="15" x14ac:dyDescent="0.25">
      <c r="B18" s="11" t="s">
        <v>1733</v>
      </c>
      <c r="C18" s="3" t="s">
        <v>1734</v>
      </c>
      <c r="D18" s="3" t="s">
        <v>134</v>
      </c>
      <c r="E18" s="3" t="s">
        <v>1732</v>
      </c>
      <c r="F18" s="3" t="s">
        <v>1724</v>
      </c>
      <c r="G18" s="3" t="s">
        <v>73</v>
      </c>
      <c r="H18" s="10">
        <v>44353.629789999999</v>
      </c>
      <c r="I18" s="10">
        <v>12770</v>
      </c>
      <c r="J18" s="10">
        <v>5663.9585241949999</v>
      </c>
      <c r="K18" s="41">
        <v>4.320546276335812E-4</v>
      </c>
      <c r="L18" s="41">
        <v>2.2236657764265592E-2</v>
      </c>
      <c r="M18" s="41">
        <v>1.2396114957688986E-3</v>
      </c>
    </row>
    <row r="19" spans="2:16" ht="15" x14ac:dyDescent="0.25">
      <c r="B19" s="11" t="s">
        <v>1735</v>
      </c>
      <c r="C19" s="3" t="s">
        <v>1736</v>
      </c>
      <c r="D19" s="3" t="s">
        <v>134</v>
      </c>
      <c r="E19" s="3" t="s">
        <v>1737</v>
      </c>
      <c r="F19" s="3" t="s">
        <v>1724</v>
      </c>
      <c r="G19" s="3" t="s">
        <v>73</v>
      </c>
      <c r="H19" s="10">
        <v>63846.583638999997</v>
      </c>
      <c r="I19" s="10">
        <v>1496</v>
      </c>
      <c r="J19" s="10">
        <v>955.14489124599993</v>
      </c>
      <c r="K19" s="41">
        <v>5.1403520946364904E-4</v>
      </c>
      <c r="L19" s="41">
        <v>3.7498915239572027E-3</v>
      </c>
      <c r="M19" s="41">
        <v>2.0904259490172648E-4</v>
      </c>
    </row>
    <row r="20" spans="2:16" ht="15" x14ac:dyDescent="0.25">
      <c r="B20" s="11" t="s">
        <v>1738</v>
      </c>
      <c r="C20" s="3" t="s">
        <v>1739</v>
      </c>
      <c r="D20" s="3" t="s">
        <v>134</v>
      </c>
      <c r="E20" s="3" t="s">
        <v>1737</v>
      </c>
      <c r="F20" s="3" t="s">
        <v>1724</v>
      </c>
      <c r="G20" s="3" t="s">
        <v>73</v>
      </c>
      <c r="H20" s="10">
        <v>27184.977255999998</v>
      </c>
      <c r="I20" s="10">
        <v>12760</v>
      </c>
      <c r="J20" s="10">
        <v>3468.8030978879997</v>
      </c>
      <c r="K20" s="41">
        <v>6.5749082465163349E-4</v>
      </c>
      <c r="L20" s="41">
        <v>1.3618494381599063E-2</v>
      </c>
      <c r="M20" s="41">
        <v>7.5918073522826036E-4</v>
      </c>
    </row>
    <row r="21" spans="2:16" x14ac:dyDescent="0.2">
      <c r="B21" s="44"/>
      <c r="C21" s="45"/>
      <c r="D21" s="45"/>
      <c r="E21" s="45"/>
      <c r="F21" s="45"/>
      <c r="G21" s="45"/>
      <c r="H21" s="14"/>
      <c r="I21" s="14"/>
      <c r="J21" s="14"/>
      <c r="K21" s="14"/>
      <c r="L21" s="14"/>
      <c r="M21" s="14"/>
    </row>
    <row r="22" spans="2:16" ht="15" x14ac:dyDescent="0.25">
      <c r="B22" s="9" t="s">
        <v>1740</v>
      </c>
      <c r="C22" s="37"/>
      <c r="D22" s="37"/>
      <c r="E22" s="37"/>
      <c r="F22" s="37"/>
      <c r="G22" s="37"/>
      <c r="H22" s="10"/>
      <c r="I22" s="10"/>
      <c r="J22" s="10">
        <v>49659.022049115003</v>
      </c>
      <c r="K22" s="41"/>
      <c r="L22" s="41">
        <v>0.1949609400381746</v>
      </c>
      <c r="M22" s="41">
        <v>1.0868351937565289E-2</v>
      </c>
    </row>
    <row r="23" spans="2:16" ht="15" x14ac:dyDescent="0.25">
      <c r="B23" s="11" t="s">
        <v>1741</v>
      </c>
      <c r="C23" s="3" t="s">
        <v>1742</v>
      </c>
      <c r="D23" s="3" t="s">
        <v>134</v>
      </c>
      <c r="E23" s="3" t="s">
        <v>1743</v>
      </c>
      <c r="F23" s="3" t="s">
        <v>1724</v>
      </c>
      <c r="G23" s="3" t="s">
        <v>73</v>
      </c>
      <c r="H23" s="10">
        <v>147917.05839699999</v>
      </c>
      <c r="I23" s="10">
        <v>2706</v>
      </c>
      <c r="J23" s="10">
        <v>4002.6356002310004</v>
      </c>
      <c r="K23" s="41">
        <v>7.2061043034675953E-3</v>
      </c>
      <c r="L23" s="41">
        <v>1.5714316695151394E-2</v>
      </c>
      <c r="M23" s="41">
        <v>8.760150841897956E-4</v>
      </c>
    </row>
    <row r="24" spans="2:16" ht="15" x14ac:dyDescent="0.25">
      <c r="B24" s="11" t="s">
        <v>1744</v>
      </c>
      <c r="C24" s="3" t="s">
        <v>1745</v>
      </c>
      <c r="D24" s="3" t="s">
        <v>134</v>
      </c>
      <c r="E24" s="3" t="s">
        <v>1743</v>
      </c>
      <c r="F24" s="3" t="s">
        <v>1724</v>
      </c>
      <c r="G24" s="3" t="s">
        <v>73</v>
      </c>
      <c r="H24" s="10">
        <v>479112.723031</v>
      </c>
      <c r="I24" s="10">
        <v>1132</v>
      </c>
      <c r="J24" s="10">
        <v>5423.5560247069998</v>
      </c>
      <c r="K24" s="41">
        <v>8.7426776413644849E-3</v>
      </c>
      <c r="L24" s="41">
        <v>2.129283939342954E-2</v>
      </c>
      <c r="M24" s="41">
        <v>1.1869971094339887E-3</v>
      </c>
    </row>
    <row r="25" spans="2:16" ht="15" x14ac:dyDescent="0.25">
      <c r="B25" s="11" t="s">
        <v>1746</v>
      </c>
      <c r="C25" s="3" t="s">
        <v>1747</v>
      </c>
      <c r="D25" s="3" t="s">
        <v>134</v>
      </c>
      <c r="E25" s="3" t="s">
        <v>1743</v>
      </c>
      <c r="F25" s="3" t="s">
        <v>1724</v>
      </c>
      <c r="G25" s="3" t="s">
        <v>73</v>
      </c>
      <c r="H25" s="10">
        <v>255167.51525200001</v>
      </c>
      <c r="I25" s="10">
        <v>2497</v>
      </c>
      <c r="J25" s="10">
        <v>6371.5328558430001</v>
      </c>
      <c r="K25" s="41">
        <v>5.7076592278853394E-3</v>
      </c>
      <c r="L25" s="41">
        <v>2.5014589168322221E-2</v>
      </c>
      <c r="M25" s="41">
        <v>1.3944709058219618E-3</v>
      </c>
    </row>
    <row r="26" spans="2:16" ht="15" x14ac:dyDescent="0.25">
      <c r="B26" s="11" t="s">
        <v>1748</v>
      </c>
      <c r="C26" s="3" t="s">
        <v>1749</v>
      </c>
      <c r="D26" s="3" t="s">
        <v>134</v>
      </c>
      <c r="E26" s="3" t="s">
        <v>1743</v>
      </c>
      <c r="F26" s="3" t="s">
        <v>1724</v>
      </c>
      <c r="G26" s="3" t="s">
        <v>73</v>
      </c>
      <c r="H26" s="10">
        <v>167074.50259799999</v>
      </c>
      <c r="I26" s="10">
        <v>1921</v>
      </c>
      <c r="J26" s="10">
        <v>3209.5011949099999</v>
      </c>
      <c r="K26" s="41">
        <v>4.0692413055222008E-3</v>
      </c>
      <c r="L26" s="41">
        <v>1.260047709748343E-2</v>
      </c>
      <c r="M26" s="41">
        <v>7.0243003367682823E-4</v>
      </c>
    </row>
    <row r="27" spans="2:16" ht="15" x14ac:dyDescent="0.25">
      <c r="B27" s="11" t="s">
        <v>1750</v>
      </c>
      <c r="C27" s="3" t="s">
        <v>1751</v>
      </c>
      <c r="D27" s="3" t="s">
        <v>134</v>
      </c>
      <c r="E27" s="3" t="s">
        <v>1723</v>
      </c>
      <c r="F27" s="3" t="s">
        <v>1724</v>
      </c>
      <c r="G27" s="3" t="s">
        <v>73</v>
      </c>
      <c r="H27" s="10">
        <v>514242.8983289997</v>
      </c>
      <c r="I27" s="10">
        <v>1537</v>
      </c>
      <c r="J27" s="10">
        <v>7903.9133473930015</v>
      </c>
      <c r="K27" s="41">
        <v>4.9308580438478539E-3</v>
      </c>
      <c r="L27" s="41">
        <v>3.1030703235837828E-2</v>
      </c>
      <c r="M27" s="41">
        <v>1.7298470328015207E-3</v>
      </c>
    </row>
    <row r="28" spans="2:16" ht="15" x14ac:dyDescent="0.25">
      <c r="B28" s="11" t="s">
        <v>1752</v>
      </c>
      <c r="C28" s="3" t="s">
        <v>1753</v>
      </c>
      <c r="D28" s="3" t="s">
        <v>134</v>
      </c>
      <c r="E28" s="3" t="s">
        <v>1723</v>
      </c>
      <c r="F28" s="3" t="s">
        <v>1724</v>
      </c>
      <c r="G28" s="3" t="s">
        <v>73</v>
      </c>
      <c r="H28" s="10">
        <v>1071850.2876949999</v>
      </c>
      <c r="I28" s="10">
        <v>1131</v>
      </c>
      <c r="J28" s="10">
        <v>12122.626753832999</v>
      </c>
      <c r="K28" s="41">
        <v>7.8614870652113263E-3</v>
      </c>
      <c r="L28" s="41">
        <v>4.7593339742406919E-2</v>
      </c>
      <c r="M28" s="41">
        <v>2.6531528115493713E-3</v>
      </c>
    </row>
    <row r="29" spans="2:16" ht="15" x14ac:dyDescent="0.25">
      <c r="B29" s="11" t="s">
        <v>1754</v>
      </c>
      <c r="C29" s="3" t="s">
        <v>1755</v>
      </c>
      <c r="D29" s="3" t="s">
        <v>134</v>
      </c>
      <c r="E29" s="3" t="s">
        <v>1732</v>
      </c>
      <c r="F29" s="3" t="s">
        <v>1724</v>
      </c>
      <c r="G29" s="3" t="s">
        <v>73</v>
      </c>
      <c r="H29" s="10">
        <v>198827.21038799998</v>
      </c>
      <c r="I29" s="10">
        <v>3019</v>
      </c>
      <c r="J29" s="10">
        <v>6002.593481588</v>
      </c>
      <c r="K29" s="41">
        <v>8.4117687041260665E-3</v>
      </c>
      <c r="L29" s="41">
        <v>2.3566136012101991E-2</v>
      </c>
      <c r="M29" s="41">
        <v>1.3137249950574965E-3</v>
      </c>
    </row>
    <row r="30" spans="2:16" ht="15" x14ac:dyDescent="0.25">
      <c r="B30" s="11" t="s">
        <v>1756</v>
      </c>
      <c r="C30" s="3" t="s">
        <v>1757</v>
      </c>
      <c r="D30" s="3" t="s">
        <v>134</v>
      </c>
      <c r="E30" s="3" t="s">
        <v>1732</v>
      </c>
      <c r="F30" s="3" t="s">
        <v>1724</v>
      </c>
      <c r="G30" s="3" t="s">
        <v>73</v>
      </c>
      <c r="H30" s="10">
        <v>13625.808455999993</v>
      </c>
      <c r="I30" s="10">
        <v>28730</v>
      </c>
      <c r="J30" s="10">
        <v>3914.6947698549984</v>
      </c>
      <c r="K30" s="41">
        <v>9.1979886836012076E-3</v>
      </c>
      <c r="L30" s="41">
        <v>1.5369061668967314E-2</v>
      </c>
      <c r="M30" s="41">
        <v>8.5676839235476873E-4</v>
      </c>
    </row>
    <row r="31" spans="2:16" ht="15" x14ac:dyDescent="0.25">
      <c r="B31" s="11" t="s">
        <v>1758</v>
      </c>
      <c r="C31" s="3" t="s">
        <v>1759</v>
      </c>
      <c r="D31" s="3" t="s">
        <v>134</v>
      </c>
      <c r="E31" s="3" t="s">
        <v>1760</v>
      </c>
      <c r="F31" s="3" t="s">
        <v>1724</v>
      </c>
      <c r="G31" s="3" t="s">
        <v>73</v>
      </c>
      <c r="H31" s="10">
        <v>184896.32299599997</v>
      </c>
      <c r="I31" s="10">
        <v>382.9</v>
      </c>
      <c r="J31" s="10">
        <v>707.96802075500011</v>
      </c>
      <c r="K31" s="41">
        <v>5.024356603152173E-4</v>
      </c>
      <c r="L31" s="41">
        <v>2.7794770244739557E-3</v>
      </c>
      <c r="M31" s="41">
        <v>1.5494557267955693E-4</v>
      </c>
    </row>
    <row r="32" spans="2:16" x14ac:dyDescent="0.2">
      <c r="B32" s="44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  <c r="P32" t="s">
        <v>87</v>
      </c>
    </row>
    <row r="33" spans="2:13" ht="15" x14ac:dyDescent="0.25">
      <c r="B33" s="9" t="s">
        <v>1761</v>
      </c>
      <c r="C33" s="37"/>
      <c r="D33" s="37"/>
      <c r="E33" s="37"/>
      <c r="F33" s="37"/>
      <c r="G33" s="37"/>
      <c r="H33" s="10"/>
      <c r="I33" s="10"/>
      <c r="J33" s="10">
        <v>1923.4222785899999</v>
      </c>
      <c r="K33" s="41"/>
      <c r="L33" s="41">
        <v>7.5513411269635964E-3</v>
      </c>
      <c r="M33" s="41">
        <v>4.2095936217983608E-4</v>
      </c>
    </row>
    <row r="34" spans="2:13" ht="15" x14ac:dyDescent="0.25">
      <c r="B34" s="11" t="s">
        <v>1762</v>
      </c>
      <c r="C34" s="3" t="s">
        <v>1763</v>
      </c>
      <c r="D34" s="3" t="s">
        <v>134</v>
      </c>
      <c r="E34" s="3" t="s">
        <v>1743</v>
      </c>
      <c r="F34" s="3" t="s">
        <v>1724</v>
      </c>
      <c r="G34" s="3" t="s">
        <v>73</v>
      </c>
      <c r="H34" s="10">
        <v>169599.02025900001</v>
      </c>
      <c r="I34" s="10">
        <v>332.85</v>
      </c>
      <c r="J34" s="10">
        <v>564.51033900200002</v>
      </c>
      <c r="K34" s="41">
        <v>1.4113257906216196E-3</v>
      </c>
      <c r="L34" s="41">
        <v>2.2162632651977474E-3</v>
      </c>
      <c r="M34" s="41">
        <v>1.2354848693153767E-4</v>
      </c>
    </row>
    <row r="35" spans="2:13" ht="15" x14ac:dyDescent="0.25">
      <c r="B35" s="11" t="s">
        <v>1764</v>
      </c>
      <c r="C35" s="3" t="s">
        <v>1765</v>
      </c>
      <c r="D35" s="3" t="s">
        <v>134</v>
      </c>
      <c r="E35" s="3" t="s">
        <v>1743</v>
      </c>
      <c r="F35" s="3" t="s">
        <v>1724</v>
      </c>
      <c r="G35" s="3" t="s">
        <v>73</v>
      </c>
      <c r="H35" s="10">
        <v>46096.025480999997</v>
      </c>
      <c r="I35" s="10">
        <v>315.66000000000003</v>
      </c>
      <c r="J35" s="10">
        <v>145.50671388000001</v>
      </c>
      <c r="K35" s="41">
        <v>4.1804993706944399E-4</v>
      </c>
      <c r="L35" s="41">
        <v>5.7125824370550754E-4</v>
      </c>
      <c r="M35" s="41">
        <v>3.1845536026914964E-5</v>
      </c>
    </row>
    <row r="36" spans="2:13" ht="15" x14ac:dyDescent="0.25">
      <c r="B36" s="11" t="s">
        <v>1766</v>
      </c>
      <c r="C36" s="3" t="s">
        <v>1767</v>
      </c>
      <c r="D36" s="3" t="s">
        <v>134</v>
      </c>
      <c r="E36" s="3" t="s">
        <v>1723</v>
      </c>
      <c r="F36" s="3" t="s">
        <v>1724</v>
      </c>
      <c r="G36" s="3" t="s">
        <v>73</v>
      </c>
      <c r="H36" s="10">
        <v>10779.703777999999</v>
      </c>
      <c r="I36" s="10">
        <v>3335.9</v>
      </c>
      <c r="J36" s="10">
        <v>359.60013833099998</v>
      </c>
      <c r="K36" s="41">
        <v>3.2679145687877331E-4</v>
      </c>
      <c r="L36" s="41">
        <v>1.4117873875472103E-3</v>
      </c>
      <c r="M36" s="41">
        <v>7.8701929657676786E-5</v>
      </c>
    </row>
    <row r="37" spans="2:13" ht="15" x14ac:dyDescent="0.25">
      <c r="B37" s="11" t="s">
        <v>1768</v>
      </c>
      <c r="C37" s="3" t="s">
        <v>1769</v>
      </c>
      <c r="D37" s="3" t="s">
        <v>134</v>
      </c>
      <c r="E37" s="3" t="s">
        <v>1732</v>
      </c>
      <c r="F37" s="3" t="s">
        <v>1724</v>
      </c>
      <c r="G37" s="3" t="s">
        <v>73</v>
      </c>
      <c r="H37" s="10">
        <v>12585.341684000001</v>
      </c>
      <c r="I37" s="10">
        <v>3336.8</v>
      </c>
      <c r="J37" s="10">
        <v>419.94768129699997</v>
      </c>
      <c r="K37" s="41">
        <v>5.1328250909986231E-4</v>
      </c>
      <c r="L37" s="41">
        <v>1.6487113788011855E-3</v>
      </c>
      <c r="M37" s="41">
        <v>9.1909566627916304E-5</v>
      </c>
    </row>
    <row r="38" spans="2:13" ht="15" x14ac:dyDescent="0.25">
      <c r="B38" s="11" t="s">
        <v>1770</v>
      </c>
      <c r="C38" s="3" t="s">
        <v>1771</v>
      </c>
      <c r="D38" s="3" t="s">
        <v>134</v>
      </c>
      <c r="E38" s="3" t="s">
        <v>1772</v>
      </c>
      <c r="F38" s="3" t="s">
        <v>1724</v>
      </c>
      <c r="G38" s="3" t="s">
        <v>73</v>
      </c>
      <c r="H38" s="10">
        <v>12997.136283</v>
      </c>
      <c r="I38" s="10">
        <v>3338.1</v>
      </c>
      <c r="J38" s="10">
        <v>433.85740607999998</v>
      </c>
      <c r="K38" s="41">
        <v>3.3215272892921034E-4</v>
      </c>
      <c r="L38" s="41">
        <v>1.7033208517119455E-3</v>
      </c>
      <c r="M38" s="41">
        <v>9.4953842935790406E-5</v>
      </c>
    </row>
    <row r="39" spans="2:13" x14ac:dyDescent="0.2">
      <c r="B39" s="44"/>
      <c r="C39" s="45"/>
      <c r="D39" s="45"/>
      <c r="E39" s="45"/>
      <c r="F39" s="45"/>
      <c r="G39" s="45"/>
      <c r="H39" s="14"/>
      <c r="I39" s="14"/>
      <c r="J39" s="14"/>
      <c r="K39" s="14"/>
      <c r="L39" s="14"/>
      <c r="M39" s="14"/>
    </row>
    <row r="40" spans="2:13" ht="15" x14ac:dyDescent="0.25">
      <c r="B40" s="9" t="s">
        <v>1773</v>
      </c>
      <c r="C40" s="37"/>
      <c r="D40" s="37"/>
      <c r="E40" s="37"/>
      <c r="F40" s="37"/>
      <c r="G40" s="37"/>
      <c r="H40" s="10"/>
      <c r="I40" s="10"/>
      <c r="J40" s="10">
        <v>0</v>
      </c>
      <c r="K40" s="41"/>
      <c r="L40" s="41">
        <v>0</v>
      </c>
      <c r="M40" s="41">
        <v>0</v>
      </c>
    </row>
    <row r="41" spans="2:13" ht="15" x14ac:dyDescent="0.25">
      <c r="B41" s="11"/>
      <c r="C41" s="3"/>
      <c r="D41" s="3" t="s">
        <v>87</v>
      </c>
      <c r="E41" s="3" t="s">
        <v>87</v>
      </c>
      <c r="F41" s="3" t="s">
        <v>87</v>
      </c>
      <c r="G41" s="3" t="s">
        <v>87</v>
      </c>
      <c r="H41" s="10">
        <v>0</v>
      </c>
      <c r="I41" s="10">
        <v>0</v>
      </c>
      <c r="J41" s="10">
        <v>0</v>
      </c>
      <c r="K41" s="41">
        <v>0</v>
      </c>
      <c r="L41" s="41">
        <v>0</v>
      </c>
      <c r="M41" s="41">
        <v>0</v>
      </c>
    </row>
    <row r="42" spans="2:13" x14ac:dyDescent="0.2">
      <c r="B42" s="44"/>
      <c r="C42" s="45"/>
      <c r="D42" s="45"/>
      <c r="E42" s="45"/>
      <c r="F42" s="45"/>
      <c r="G42" s="45"/>
      <c r="H42" s="14"/>
      <c r="I42" s="14"/>
      <c r="J42" s="14"/>
      <c r="K42" s="14"/>
      <c r="L42" s="14"/>
      <c r="M42" s="14"/>
    </row>
    <row r="43" spans="2:13" ht="15" x14ac:dyDescent="0.25">
      <c r="B43" s="9" t="s">
        <v>1774</v>
      </c>
      <c r="C43" s="37"/>
      <c r="D43" s="37"/>
      <c r="E43" s="37"/>
      <c r="F43" s="37"/>
      <c r="G43" s="37"/>
      <c r="H43" s="10"/>
      <c r="I43" s="10"/>
      <c r="J43" s="10">
        <v>0</v>
      </c>
      <c r="K43" s="41"/>
      <c r="L43" s="41">
        <v>0</v>
      </c>
      <c r="M43" s="41">
        <v>0</v>
      </c>
    </row>
    <row r="44" spans="2:13" ht="15" x14ac:dyDescent="0.25">
      <c r="B44" s="11"/>
      <c r="C44" s="3"/>
      <c r="D44" s="3" t="s">
        <v>87</v>
      </c>
      <c r="E44" s="3" t="s">
        <v>87</v>
      </c>
      <c r="F44" s="3" t="s">
        <v>87</v>
      </c>
      <c r="G44" s="3" t="s">
        <v>87</v>
      </c>
      <c r="H44" s="10">
        <v>0</v>
      </c>
      <c r="I44" s="10">
        <v>0</v>
      </c>
      <c r="J44" s="10">
        <v>0</v>
      </c>
      <c r="K44" s="41">
        <v>0</v>
      </c>
      <c r="L44" s="41">
        <v>0</v>
      </c>
      <c r="M44" s="41">
        <v>0</v>
      </c>
    </row>
    <row r="45" spans="2:13" x14ac:dyDescent="0.2">
      <c r="B45" s="44"/>
      <c r="C45" s="45"/>
      <c r="D45" s="45"/>
      <c r="E45" s="45"/>
      <c r="F45" s="45"/>
      <c r="G45" s="45"/>
      <c r="H45" s="14"/>
      <c r="I45" s="14"/>
      <c r="J45" s="14"/>
      <c r="K45" s="14"/>
      <c r="L45" s="14"/>
      <c r="M45" s="14"/>
    </row>
    <row r="46" spans="2:13" ht="15" x14ac:dyDescent="0.25">
      <c r="B46" s="9" t="s">
        <v>1775</v>
      </c>
      <c r="C46" s="37"/>
      <c r="D46" s="37"/>
      <c r="E46" s="37"/>
      <c r="F46" s="37"/>
      <c r="G46" s="37"/>
      <c r="H46" s="10"/>
      <c r="I46" s="10"/>
      <c r="J46" s="10">
        <v>0</v>
      </c>
      <c r="K46" s="41"/>
      <c r="L46" s="41">
        <v>0</v>
      </c>
      <c r="M46" s="41">
        <v>0</v>
      </c>
    </row>
    <row r="47" spans="2:13" ht="15" x14ac:dyDescent="0.25">
      <c r="B47" s="11"/>
      <c r="C47" s="3"/>
      <c r="D47" s="3" t="s">
        <v>87</v>
      </c>
      <c r="E47" s="3" t="s">
        <v>87</v>
      </c>
      <c r="F47" s="3" t="s">
        <v>87</v>
      </c>
      <c r="G47" s="3" t="s">
        <v>87</v>
      </c>
      <c r="H47" s="10">
        <v>0</v>
      </c>
      <c r="I47" s="10">
        <v>0</v>
      </c>
      <c r="J47" s="10">
        <v>0</v>
      </c>
      <c r="K47" s="41">
        <v>0</v>
      </c>
      <c r="L47" s="41">
        <v>0</v>
      </c>
      <c r="M47" s="41">
        <v>0</v>
      </c>
    </row>
    <row r="48" spans="2:13" x14ac:dyDescent="0.2">
      <c r="B48" s="44"/>
      <c r="C48" s="45"/>
      <c r="D48" s="45"/>
      <c r="E48" s="45"/>
      <c r="F48" s="45"/>
      <c r="G48" s="45"/>
      <c r="H48" s="14"/>
      <c r="I48" s="14"/>
      <c r="J48" s="14"/>
      <c r="K48" s="14"/>
      <c r="L48" s="14"/>
      <c r="M48" s="14"/>
    </row>
    <row r="49" spans="2:13" ht="15" x14ac:dyDescent="0.25">
      <c r="B49" s="15" t="s">
        <v>108</v>
      </c>
      <c r="C49" s="37"/>
      <c r="D49" s="37"/>
      <c r="E49" s="37"/>
      <c r="F49" s="37"/>
      <c r="G49" s="37"/>
      <c r="H49" s="10"/>
      <c r="I49" s="10"/>
      <c r="J49" s="10">
        <v>180694.13932565102</v>
      </c>
      <c r="K49" s="41"/>
      <c r="L49" s="41">
        <v>0.70940380637128631</v>
      </c>
      <c r="M49" s="41">
        <v>3.9546640634692688E-2</v>
      </c>
    </row>
    <row r="50" spans="2:13" ht="15" x14ac:dyDescent="0.25">
      <c r="B50" s="9" t="s">
        <v>1776</v>
      </c>
      <c r="C50" s="37"/>
      <c r="D50" s="37"/>
      <c r="E50" s="37"/>
      <c r="F50" s="37"/>
      <c r="G50" s="37"/>
      <c r="H50" s="10"/>
      <c r="I50" s="10"/>
      <c r="J50" s="10">
        <v>180694.13932565102</v>
      </c>
      <c r="K50" s="41"/>
      <c r="L50" s="41">
        <v>0.70940380637128631</v>
      </c>
      <c r="M50" s="41">
        <v>3.9546640634692688E-2</v>
      </c>
    </row>
    <row r="51" spans="2:13" ht="15" x14ac:dyDescent="0.25">
      <c r="B51" s="11" t="s">
        <v>1777</v>
      </c>
      <c r="C51" s="3" t="s">
        <v>1778</v>
      </c>
      <c r="D51" s="3" t="s">
        <v>957</v>
      </c>
      <c r="E51" s="3"/>
      <c r="F51" s="3" t="s">
        <v>1779</v>
      </c>
      <c r="G51" s="3" t="s">
        <v>48</v>
      </c>
      <c r="H51" s="10">
        <v>35829.125425999999</v>
      </c>
      <c r="I51" s="10">
        <v>4836</v>
      </c>
      <c r="J51" s="10">
        <v>6662.2180642990006</v>
      </c>
      <c r="K51" s="41">
        <v>1.2257407539840965E-4</v>
      </c>
      <c r="L51" s="41">
        <v>2.615581706926081E-2</v>
      </c>
      <c r="M51" s="41">
        <v>1.4580901439418684E-3</v>
      </c>
    </row>
    <row r="52" spans="2:13" ht="15" x14ac:dyDescent="0.25">
      <c r="B52" s="11" t="s">
        <v>1780</v>
      </c>
      <c r="C52" s="3" t="s">
        <v>1781</v>
      </c>
      <c r="D52" s="3" t="s">
        <v>218</v>
      </c>
      <c r="E52" s="3"/>
      <c r="F52" s="3" t="s">
        <v>1779</v>
      </c>
      <c r="G52" s="3" t="s">
        <v>48</v>
      </c>
      <c r="H52" s="10">
        <v>2238632.2306809998</v>
      </c>
      <c r="I52" s="10">
        <v>363.09999999999997</v>
      </c>
      <c r="J52" s="10">
        <v>31253.981106039002</v>
      </c>
      <c r="K52" s="41">
        <v>9.4830054360696379E-3</v>
      </c>
      <c r="L52" s="41">
        <v>0.12270289032961944</v>
      </c>
      <c r="M52" s="41">
        <v>6.8402326927519816E-3</v>
      </c>
    </row>
    <row r="53" spans="2:13" ht="15" x14ac:dyDescent="0.25">
      <c r="B53" s="11" t="s">
        <v>1782</v>
      </c>
      <c r="C53" s="3" t="s">
        <v>1783</v>
      </c>
      <c r="D53" s="3" t="s">
        <v>957</v>
      </c>
      <c r="E53" s="3"/>
      <c r="F53" s="3" t="s">
        <v>1779</v>
      </c>
      <c r="G53" s="3" t="s">
        <v>48</v>
      </c>
      <c r="H53" s="10">
        <v>12577.152153000001</v>
      </c>
      <c r="I53" s="10">
        <v>8140</v>
      </c>
      <c r="J53" s="10">
        <v>3936.4348122800002</v>
      </c>
      <c r="K53" s="41">
        <v>9.4598269866186111E-5</v>
      </c>
      <c r="L53" s="41">
        <v>1.5454412908938495E-2</v>
      </c>
      <c r="M53" s="41">
        <v>8.6152640857141579E-4</v>
      </c>
    </row>
    <row r="54" spans="2:13" ht="15" x14ac:dyDescent="0.25">
      <c r="B54" s="11" t="s">
        <v>1784</v>
      </c>
      <c r="C54" s="3" t="s">
        <v>1785</v>
      </c>
      <c r="D54" s="3" t="s">
        <v>1005</v>
      </c>
      <c r="E54" s="3"/>
      <c r="F54" s="3" t="s">
        <v>1779</v>
      </c>
      <c r="G54" s="3" t="s">
        <v>48</v>
      </c>
      <c r="H54" s="10">
        <v>28337.042374999997</v>
      </c>
      <c r="I54" s="10">
        <v>3516.5</v>
      </c>
      <c r="J54" s="10">
        <v>3831.4352055190002</v>
      </c>
      <c r="K54" s="41">
        <v>6.782691936227423E-4</v>
      </c>
      <c r="L54" s="41">
        <v>1.5042185257384731E-2</v>
      </c>
      <c r="M54" s="41">
        <v>8.3854624036641494E-4</v>
      </c>
    </row>
    <row r="55" spans="2:13" ht="15" x14ac:dyDescent="0.25">
      <c r="B55" s="11" t="s">
        <v>1786</v>
      </c>
      <c r="C55" s="3" t="s">
        <v>1787</v>
      </c>
      <c r="D55" s="3" t="s">
        <v>218</v>
      </c>
      <c r="E55" s="3"/>
      <c r="F55" s="3" t="s">
        <v>1779</v>
      </c>
      <c r="G55" s="3" t="s">
        <v>46</v>
      </c>
      <c r="H55" s="10">
        <v>3310.4846170000005</v>
      </c>
      <c r="I55" s="10">
        <v>6814</v>
      </c>
      <c r="J55" s="10">
        <v>912.18593512399991</v>
      </c>
      <c r="K55" s="41">
        <v>2.9180377235586042E-3</v>
      </c>
      <c r="L55" s="41">
        <v>3.5812349914076842E-3</v>
      </c>
      <c r="M55" s="41">
        <v>1.9964061647487501E-4</v>
      </c>
    </row>
    <row r="56" spans="2:13" ht="15" x14ac:dyDescent="0.25">
      <c r="B56" s="11" t="s">
        <v>1788</v>
      </c>
      <c r="C56" s="3" t="s">
        <v>1789</v>
      </c>
      <c r="D56" s="3" t="s">
        <v>957</v>
      </c>
      <c r="E56" s="3"/>
      <c r="F56" s="3" t="s">
        <v>947</v>
      </c>
      <c r="G56" s="3" t="s">
        <v>48</v>
      </c>
      <c r="H56" s="10">
        <v>9286.8380410000009</v>
      </c>
      <c r="I56" s="10">
        <v>7532</v>
      </c>
      <c r="J56" s="10">
        <v>2689.5184457209998</v>
      </c>
      <c r="K56" s="41">
        <v>3.9759691100301319E-5</v>
      </c>
      <c r="L56" s="41">
        <v>1.0559028808685957E-2</v>
      </c>
      <c r="M56" s="41">
        <v>5.886268356585638E-4</v>
      </c>
    </row>
    <row r="57" spans="2:13" ht="15" x14ac:dyDescent="0.25">
      <c r="B57" s="11" t="s">
        <v>1790</v>
      </c>
      <c r="C57" s="3" t="s">
        <v>1791</v>
      </c>
      <c r="D57" s="3" t="s">
        <v>1792</v>
      </c>
      <c r="E57" s="3"/>
      <c r="F57" s="3" t="s">
        <v>1779</v>
      </c>
      <c r="G57" s="3" t="s">
        <v>49</v>
      </c>
      <c r="H57" s="10">
        <v>19373.772897999999</v>
      </c>
      <c r="I57" s="10">
        <v>9440</v>
      </c>
      <c r="J57" s="10">
        <v>905.48054852899998</v>
      </c>
      <c r="K57" s="41">
        <v>4.0962736873174924E-5</v>
      </c>
      <c r="L57" s="41">
        <v>3.5549096950176829E-3</v>
      </c>
      <c r="M57" s="41">
        <v>1.9817307848510522E-4</v>
      </c>
    </row>
    <row r="58" spans="2:13" ht="15" x14ac:dyDescent="0.25">
      <c r="B58" s="11" t="s">
        <v>1793</v>
      </c>
      <c r="C58" s="3" t="s">
        <v>1794</v>
      </c>
      <c r="D58" s="3" t="s">
        <v>957</v>
      </c>
      <c r="E58" s="3"/>
      <c r="F58" s="3" t="s">
        <v>1779</v>
      </c>
      <c r="G58" s="3" t="s">
        <v>48</v>
      </c>
      <c r="H58" s="10">
        <v>16006.390639000003</v>
      </c>
      <c r="I58" s="10">
        <v>6894</v>
      </c>
      <c r="J58" s="10">
        <v>4242.8827940800002</v>
      </c>
      <c r="K58" s="41">
        <v>8.1700564677694923E-5</v>
      </c>
      <c r="L58" s="41">
        <v>1.6657525337238806E-2</v>
      </c>
      <c r="M58" s="41">
        <v>9.285954804001945E-4</v>
      </c>
    </row>
    <row r="59" spans="2:13" ht="15" x14ac:dyDescent="0.25">
      <c r="B59" s="11" t="s">
        <v>1795</v>
      </c>
      <c r="C59" s="3" t="s">
        <v>1796</v>
      </c>
      <c r="D59" s="3" t="s">
        <v>1005</v>
      </c>
      <c r="E59" s="3"/>
      <c r="F59" s="3" t="s">
        <v>1779</v>
      </c>
      <c r="G59" s="3" t="s">
        <v>48</v>
      </c>
      <c r="H59" s="10">
        <v>9878.5062749999997</v>
      </c>
      <c r="I59" s="10">
        <v>10043.5</v>
      </c>
      <c r="J59" s="10">
        <v>3814.8082053329999</v>
      </c>
      <c r="K59" s="41">
        <v>1.8638691084905659E-3</v>
      </c>
      <c r="L59" s="41">
        <v>1.4976907782063703E-2</v>
      </c>
      <c r="M59" s="41">
        <v>8.3490726234730119E-4</v>
      </c>
    </row>
    <row r="60" spans="2:13" ht="15" x14ac:dyDescent="0.25">
      <c r="B60" s="11" t="s">
        <v>1797</v>
      </c>
      <c r="C60" s="3" t="s">
        <v>1798</v>
      </c>
      <c r="D60" s="3" t="s">
        <v>957</v>
      </c>
      <c r="E60" s="3"/>
      <c r="F60" s="3" t="s">
        <v>1779</v>
      </c>
      <c r="G60" s="3" t="s">
        <v>48</v>
      </c>
      <c r="H60" s="10">
        <v>25032.608908000002</v>
      </c>
      <c r="I60" s="10">
        <v>2325</v>
      </c>
      <c r="J60" s="10">
        <v>2237.821364075</v>
      </c>
      <c r="K60" s="41">
        <v>2.5899051309953987E-5</v>
      </c>
      <c r="L60" s="41">
        <v>8.7856695274035803E-3</v>
      </c>
      <c r="M60" s="41">
        <v>4.8976860909815214E-4</v>
      </c>
    </row>
    <row r="61" spans="2:13" ht="15" x14ac:dyDescent="0.25">
      <c r="B61" s="11" t="s">
        <v>1799</v>
      </c>
      <c r="C61" s="3" t="s">
        <v>1800</v>
      </c>
      <c r="D61" s="3" t="s">
        <v>957</v>
      </c>
      <c r="E61" s="3"/>
      <c r="F61" s="3" t="s">
        <v>1686</v>
      </c>
      <c r="G61" s="3" t="s">
        <v>48</v>
      </c>
      <c r="H61" s="10">
        <v>33128.168344999998</v>
      </c>
      <c r="I61" s="10">
        <v>6222</v>
      </c>
      <c r="J61" s="10">
        <v>7925.4471694909998</v>
      </c>
      <c r="K61" s="41">
        <v>2.0258655103775545E-4</v>
      </c>
      <c r="L61" s="41">
        <v>3.1115244856385414E-2</v>
      </c>
      <c r="M61" s="41">
        <v>1.7345599157272153E-3</v>
      </c>
    </row>
    <row r="62" spans="2:13" ht="15" x14ac:dyDescent="0.25">
      <c r="B62" s="11" t="s">
        <v>1801</v>
      </c>
      <c r="C62" s="3" t="s">
        <v>1802</v>
      </c>
      <c r="D62" s="3" t="s">
        <v>957</v>
      </c>
      <c r="E62" s="3"/>
      <c r="F62" s="3" t="s">
        <v>1779</v>
      </c>
      <c r="G62" s="3" t="s">
        <v>48</v>
      </c>
      <c r="H62" s="10">
        <v>12887.231691000001</v>
      </c>
      <c r="I62" s="10">
        <v>5322</v>
      </c>
      <c r="J62" s="10">
        <v>2637.1258193859999</v>
      </c>
      <c r="K62" s="41">
        <v>2.4156010667291471E-4</v>
      </c>
      <c r="L62" s="41">
        <v>1.0353335759168433E-2</v>
      </c>
      <c r="M62" s="41">
        <v>5.7716020827756247E-4</v>
      </c>
    </row>
    <row r="63" spans="2:13" ht="15" x14ac:dyDescent="0.25">
      <c r="B63" s="11" t="s">
        <v>1803</v>
      </c>
      <c r="C63" s="3" t="s">
        <v>1804</v>
      </c>
      <c r="D63" s="3" t="s">
        <v>957</v>
      </c>
      <c r="E63" s="3"/>
      <c r="F63" s="3" t="s">
        <v>1779</v>
      </c>
      <c r="G63" s="3" t="s">
        <v>48</v>
      </c>
      <c r="H63" s="10">
        <v>99391.144493999993</v>
      </c>
      <c r="I63" s="10">
        <v>3501</v>
      </c>
      <c r="J63" s="10">
        <v>13379.384859611</v>
      </c>
      <c r="K63" s="41">
        <v>1.3434866787510137E-4</v>
      </c>
      <c r="L63" s="41">
        <v>5.2527362435418078E-2</v>
      </c>
      <c r="M63" s="41">
        <v>2.9282063432212991E-3</v>
      </c>
    </row>
    <row r="64" spans="2:13" ht="15" x14ac:dyDescent="0.25">
      <c r="B64" s="11" t="s">
        <v>1805</v>
      </c>
      <c r="C64" s="3" t="s">
        <v>1806</v>
      </c>
      <c r="D64" s="3" t="s">
        <v>1598</v>
      </c>
      <c r="E64" s="3"/>
      <c r="F64" s="3" t="s">
        <v>1779</v>
      </c>
      <c r="G64" s="3" t="s">
        <v>48</v>
      </c>
      <c r="H64" s="10">
        <v>2311.204037</v>
      </c>
      <c r="I64" s="10">
        <v>26538</v>
      </c>
      <c r="J64" s="10">
        <v>2358.3204740860001</v>
      </c>
      <c r="K64" s="41">
        <v>8.0389705634782612E-5</v>
      </c>
      <c r="L64" s="41">
        <v>9.2587481099474078E-3</v>
      </c>
      <c r="M64" s="41">
        <v>5.1614099183391502E-4</v>
      </c>
    </row>
    <row r="65" spans="2:13" ht="15" x14ac:dyDescent="0.25">
      <c r="B65" s="11" t="s">
        <v>1807</v>
      </c>
      <c r="C65" s="3" t="s">
        <v>1808</v>
      </c>
      <c r="D65" s="3" t="s">
        <v>957</v>
      </c>
      <c r="E65" s="3"/>
      <c r="F65" s="3" t="s">
        <v>1779</v>
      </c>
      <c r="G65" s="3" t="s">
        <v>48</v>
      </c>
      <c r="H65" s="10">
        <v>11450.965458000001</v>
      </c>
      <c r="I65" s="10">
        <v>10626</v>
      </c>
      <c r="J65" s="10">
        <v>4678.5175220140009</v>
      </c>
      <c r="K65" s="41">
        <v>1.1010543709615386E-3</v>
      </c>
      <c r="L65" s="41">
        <v>1.8367823940930315E-2</v>
      </c>
      <c r="M65" s="41">
        <v>1.0239383072228707E-3</v>
      </c>
    </row>
    <row r="66" spans="2:13" ht="15" x14ac:dyDescent="0.25">
      <c r="B66" s="11" t="s">
        <v>1809</v>
      </c>
      <c r="C66" s="3" t="s">
        <v>1810</v>
      </c>
      <c r="D66" s="3" t="s">
        <v>1005</v>
      </c>
      <c r="E66" s="3"/>
      <c r="F66" s="3" t="s">
        <v>1779</v>
      </c>
      <c r="G66" s="3" t="s">
        <v>48</v>
      </c>
      <c r="H66" s="10">
        <v>2299.4379079999999</v>
      </c>
      <c r="I66" s="10">
        <v>13340</v>
      </c>
      <c r="J66" s="10">
        <v>1179.434589989</v>
      </c>
      <c r="K66" s="41">
        <v>7.0166852033810376E-3</v>
      </c>
      <c r="L66" s="41">
        <v>4.6304511625373905E-3</v>
      </c>
      <c r="M66" s="41">
        <v>2.581305406832295E-4</v>
      </c>
    </row>
    <row r="67" spans="2:13" ht="15" x14ac:dyDescent="0.25">
      <c r="B67" s="11" t="s">
        <v>1811</v>
      </c>
      <c r="C67" s="3" t="s">
        <v>1812</v>
      </c>
      <c r="D67" s="3" t="s">
        <v>957</v>
      </c>
      <c r="E67" s="3"/>
      <c r="F67" s="3" t="s">
        <v>1779</v>
      </c>
      <c r="G67" s="3" t="s">
        <v>48</v>
      </c>
      <c r="H67" s="10">
        <v>11988.845670999999</v>
      </c>
      <c r="I67" s="10">
        <v>2122</v>
      </c>
      <c r="J67" s="10">
        <v>978.18070823100004</v>
      </c>
      <c r="K67" s="41">
        <v>9.7075673449392716E-5</v>
      </c>
      <c r="L67" s="41">
        <v>3.8403299649216885E-3</v>
      </c>
      <c r="M67" s="41">
        <v>2.1408420377422315E-4</v>
      </c>
    </row>
    <row r="68" spans="2:13" ht="15" x14ac:dyDescent="0.25">
      <c r="B68" s="11" t="s">
        <v>1813</v>
      </c>
      <c r="C68" s="3" t="s">
        <v>1814</v>
      </c>
      <c r="D68" s="3" t="s">
        <v>218</v>
      </c>
      <c r="E68" s="3"/>
      <c r="F68" s="3" t="s">
        <v>1779</v>
      </c>
      <c r="G68" s="3" t="s">
        <v>46</v>
      </c>
      <c r="H68" s="10">
        <v>15959.073984999997</v>
      </c>
      <c r="I68" s="10">
        <v>19421</v>
      </c>
      <c r="J68" s="10">
        <v>12533.401271871004</v>
      </c>
      <c r="K68" s="41">
        <v>4.8922550082615233E-3</v>
      </c>
      <c r="L68" s="41">
        <v>4.9206037352545313E-2</v>
      </c>
      <c r="M68" s="41">
        <v>2.7430547436616318E-3</v>
      </c>
    </row>
    <row r="69" spans="2:13" ht="15" x14ac:dyDescent="0.25">
      <c r="B69" s="11" t="s">
        <v>1815</v>
      </c>
      <c r="C69" s="3" t="s">
        <v>1816</v>
      </c>
      <c r="D69" s="3" t="s">
        <v>218</v>
      </c>
      <c r="E69" s="3"/>
      <c r="F69" s="3" t="s">
        <v>1779</v>
      </c>
      <c r="G69" s="3" t="s">
        <v>51</v>
      </c>
      <c r="H69" s="10">
        <v>132032.78337600001</v>
      </c>
      <c r="I69" s="10">
        <v>19300</v>
      </c>
      <c r="J69" s="10">
        <v>837.45120065699996</v>
      </c>
      <c r="K69" s="41">
        <v>6.8397691517010483E-4</v>
      </c>
      <c r="L69" s="41">
        <v>3.2878269965668084E-3</v>
      </c>
      <c r="M69" s="41">
        <v>1.8328420503881208E-4</v>
      </c>
    </row>
    <row r="70" spans="2:13" ht="15" x14ac:dyDescent="0.25">
      <c r="B70" s="11" t="s">
        <v>1817</v>
      </c>
      <c r="C70" s="3" t="s">
        <v>1818</v>
      </c>
      <c r="D70" s="3" t="s">
        <v>957</v>
      </c>
      <c r="E70" s="3"/>
      <c r="F70" s="3" t="s">
        <v>1819</v>
      </c>
      <c r="G70" s="3" t="s">
        <v>48</v>
      </c>
      <c r="H70" s="10">
        <v>27188.163859</v>
      </c>
      <c r="I70" s="10">
        <v>4002.0000000000005</v>
      </c>
      <c r="J70" s="10">
        <v>4183.6303712879999</v>
      </c>
      <c r="K70" s="41">
        <v>7.3481523943243242E-3</v>
      </c>
      <c r="L70" s="41">
        <v>1.6424900779396276E-2</v>
      </c>
      <c r="M70" s="41">
        <v>9.1562752095427648E-4</v>
      </c>
    </row>
    <row r="71" spans="2:13" ht="15" x14ac:dyDescent="0.25">
      <c r="B71" s="11" t="s">
        <v>1820</v>
      </c>
      <c r="C71" s="3" t="s">
        <v>1821</v>
      </c>
      <c r="D71" s="3" t="s">
        <v>1598</v>
      </c>
      <c r="E71" s="3"/>
      <c r="F71" s="3" t="s">
        <v>1779</v>
      </c>
      <c r="G71" s="3" t="s">
        <v>48</v>
      </c>
      <c r="H71" s="10">
        <v>4.2022000000000004E-2</v>
      </c>
      <c r="I71" s="10">
        <v>11848</v>
      </c>
      <c r="J71" s="10">
        <v>1.9143494E-2</v>
      </c>
      <c r="K71" s="41">
        <v>1.1904249291784705E-10</v>
      </c>
      <c r="L71" s="41">
        <v>7.515721075142819E-8</v>
      </c>
      <c r="M71" s="41">
        <v>4.1897367592315965E-9</v>
      </c>
    </row>
    <row r="72" spans="2:13" ht="15" x14ac:dyDescent="0.25">
      <c r="B72" s="11" t="s">
        <v>1822</v>
      </c>
      <c r="C72" s="3" t="s">
        <v>1823</v>
      </c>
      <c r="D72" s="3" t="s">
        <v>957</v>
      </c>
      <c r="E72" s="3"/>
      <c r="F72" s="3" t="s">
        <v>1779</v>
      </c>
      <c r="G72" s="3" t="s">
        <v>48</v>
      </c>
      <c r="H72" s="10">
        <v>3483.152572</v>
      </c>
      <c r="I72" s="10">
        <v>3075</v>
      </c>
      <c r="J72" s="10">
        <v>411.82619025399998</v>
      </c>
      <c r="K72" s="41">
        <v>4.5680689468852456E-5</v>
      </c>
      <c r="L72" s="41">
        <v>1.6168264671996468E-3</v>
      </c>
      <c r="M72" s="41">
        <v>9.0132100635416338E-5</v>
      </c>
    </row>
    <row r="73" spans="2:13" ht="15" x14ac:dyDescent="0.25">
      <c r="B73" s="11" t="s">
        <v>1824</v>
      </c>
      <c r="C73" s="3" t="s">
        <v>1825</v>
      </c>
      <c r="D73" s="3" t="s">
        <v>218</v>
      </c>
      <c r="E73" s="3"/>
      <c r="F73" s="3" t="s">
        <v>1779</v>
      </c>
      <c r="G73" s="3" t="s">
        <v>46</v>
      </c>
      <c r="H73" s="10">
        <v>8351.0105169999988</v>
      </c>
      <c r="I73" s="10">
        <v>6391</v>
      </c>
      <c r="J73" s="10">
        <v>2158.2289611329993</v>
      </c>
      <c r="K73" s="41">
        <v>1.802082073718896E-3</v>
      </c>
      <c r="L73" s="41">
        <v>8.4731903633531447E-3</v>
      </c>
      <c r="M73" s="41">
        <v>4.7234905045532167E-4</v>
      </c>
    </row>
    <row r="74" spans="2:13" ht="15" x14ac:dyDescent="0.25">
      <c r="B74" s="11" t="s">
        <v>1826</v>
      </c>
      <c r="C74" s="3" t="s">
        <v>1827</v>
      </c>
      <c r="D74" s="3" t="s">
        <v>218</v>
      </c>
      <c r="E74" s="3"/>
      <c r="F74" s="3" t="s">
        <v>1779</v>
      </c>
      <c r="G74" s="3" t="s">
        <v>46</v>
      </c>
      <c r="H74" s="10">
        <v>5841.4631520000012</v>
      </c>
      <c r="I74" s="10">
        <v>21977</v>
      </c>
      <c r="J74" s="10">
        <v>5191.3429177309999</v>
      </c>
      <c r="K74" s="41">
        <v>1.1349699137328051E-2</v>
      </c>
      <c r="L74" s="41">
        <v>2.0381172514842005E-2</v>
      </c>
      <c r="M74" s="41">
        <v>1.136175049977511E-3</v>
      </c>
    </row>
    <row r="75" spans="2:13" ht="15" x14ac:dyDescent="0.25">
      <c r="B75" s="11" t="s">
        <v>1828</v>
      </c>
      <c r="C75" s="3" t="s">
        <v>1829</v>
      </c>
      <c r="D75" s="3" t="s">
        <v>218</v>
      </c>
      <c r="E75" s="3"/>
      <c r="F75" s="3" t="s">
        <v>1779</v>
      </c>
      <c r="G75" s="3" t="s">
        <v>46</v>
      </c>
      <c r="H75" s="10">
        <v>2647.3791679999995</v>
      </c>
      <c r="I75" s="10">
        <v>9084</v>
      </c>
      <c r="J75" s="10">
        <v>972.48506650699983</v>
      </c>
      <c r="K75" s="41">
        <v>1.0228254715450295E-2</v>
      </c>
      <c r="L75" s="41">
        <v>3.8179689191577691E-3</v>
      </c>
      <c r="M75" s="41">
        <v>2.1283765810714393E-4</v>
      </c>
    </row>
    <row r="76" spans="2:13" ht="15" x14ac:dyDescent="0.25">
      <c r="B76" s="11" t="s">
        <v>1830</v>
      </c>
      <c r="C76" s="3" t="s">
        <v>1831</v>
      </c>
      <c r="D76" s="3" t="s">
        <v>218</v>
      </c>
      <c r="E76" s="3"/>
      <c r="F76" s="3" t="s">
        <v>1779</v>
      </c>
      <c r="G76" s="3" t="s">
        <v>46</v>
      </c>
      <c r="H76" s="10">
        <v>3739.9483530000002</v>
      </c>
      <c r="I76" s="10">
        <v>10251</v>
      </c>
      <c r="J76" s="10">
        <v>1550.3205581970001</v>
      </c>
      <c r="K76" s="41">
        <v>7.8305486756977457E-3</v>
      </c>
      <c r="L76" s="41">
        <v>6.0865466317007602E-3</v>
      </c>
      <c r="M76" s="41">
        <v>3.3930248215244399E-4</v>
      </c>
    </row>
    <row r="77" spans="2:13" ht="15" x14ac:dyDescent="0.25">
      <c r="B77" s="11" t="s">
        <v>1832</v>
      </c>
      <c r="C77" s="3" t="s">
        <v>1833</v>
      </c>
      <c r="D77" s="3" t="s">
        <v>218</v>
      </c>
      <c r="E77" s="3"/>
      <c r="F77" s="3" t="s">
        <v>1779</v>
      </c>
      <c r="G77" s="3" t="s">
        <v>46</v>
      </c>
      <c r="H77" s="10">
        <v>45105.878231000024</v>
      </c>
      <c r="I77" s="10">
        <v>7552</v>
      </c>
      <c r="J77" s="10">
        <v>13774.783832249999</v>
      </c>
      <c r="K77" s="41">
        <v>3.1028326498589824E-2</v>
      </c>
      <c r="L77" s="41">
        <v>5.4079695772139544E-2</v>
      </c>
      <c r="M77" s="41">
        <v>3.0147431901640788E-3</v>
      </c>
    </row>
    <row r="78" spans="2:13" ht="15" x14ac:dyDescent="0.25">
      <c r="B78" s="11" t="s">
        <v>1834</v>
      </c>
      <c r="C78" s="3" t="s">
        <v>1835</v>
      </c>
      <c r="D78" s="3" t="s">
        <v>1792</v>
      </c>
      <c r="E78" s="3"/>
      <c r="F78" s="3" t="s">
        <v>1779</v>
      </c>
      <c r="G78" s="3" t="s">
        <v>49</v>
      </c>
      <c r="H78" s="10">
        <v>120992.792017</v>
      </c>
      <c r="I78" s="10">
        <v>2210</v>
      </c>
      <c r="J78" s="10">
        <v>1323.8680423980002</v>
      </c>
      <c r="K78" s="41">
        <v>3.33130576014326E-5</v>
      </c>
      <c r="L78" s="41">
        <v>5.1974957899319297E-3</v>
      </c>
      <c r="M78" s="41">
        <v>2.8974118317204138E-4</v>
      </c>
    </row>
    <row r="79" spans="2:13" ht="15" x14ac:dyDescent="0.25">
      <c r="B79" s="11" t="s">
        <v>1836</v>
      </c>
      <c r="C79" s="3" t="s">
        <v>1837</v>
      </c>
      <c r="D79" s="3" t="s">
        <v>957</v>
      </c>
      <c r="E79" s="3"/>
      <c r="F79" s="3" t="s">
        <v>1779</v>
      </c>
      <c r="G79" s="3" t="s">
        <v>48</v>
      </c>
      <c r="H79" s="10">
        <v>79607.574108000015</v>
      </c>
      <c r="I79" s="10">
        <v>3578</v>
      </c>
      <c r="J79" s="10">
        <v>10951.940361076</v>
      </c>
      <c r="K79" s="41">
        <v>6.4848085092794817E-5</v>
      </c>
      <c r="L79" s="41">
        <v>4.2997233935166766E-2</v>
      </c>
      <c r="M79" s="41">
        <v>2.3969368975022159E-3</v>
      </c>
    </row>
    <row r="80" spans="2:13" ht="15" x14ac:dyDescent="0.25">
      <c r="B80" s="11" t="s">
        <v>1838</v>
      </c>
      <c r="C80" s="3" t="s">
        <v>1839</v>
      </c>
      <c r="D80" s="3" t="s">
        <v>957</v>
      </c>
      <c r="E80" s="3"/>
      <c r="F80" s="3" t="s">
        <v>1779</v>
      </c>
      <c r="G80" s="3" t="s">
        <v>48</v>
      </c>
      <c r="H80" s="10">
        <v>12438.479911</v>
      </c>
      <c r="I80" s="10">
        <v>12150</v>
      </c>
      <c r="J80" s="10">
        <v>5810.8535636739998</v>
      </c>
      <c r="K80" s="41">
        <v>1.4636448564776141E-4</v>
      </c>
      <c r="L80" s="41">
        <v>2.2813366563634325E-2</v>
      </c>
      <c r="M80" s="41">
        <v>1.2717608801317501E-3</v>
      </c>
    </row>
    <row r="81" spans="2:13" ht="15" x14ac:dyDescent="0.25">
      <c r="B81" s="11" t="s">
        <v>1840</v>
      </c>
      <c r="C81" s="3" t="s">
        <v>1841</v>
      </c>
      <c r="D81" s="3" t="s">
        <v>957</v>
      </c>
      <c r="E81" s="3"/>
      <c r="F81" s="3" t="s">
        <v>1779</v>
      </c>
      <c r="G81" s="3" t="s">
        <v>48</v>
      </c>
      <c r="H81" s="10">
        <v>115711.27057399998</v>
      </c>
      <c r="I81" s="10">
        <v>5812</v>
      </c>
      <c r="J81" s="10">
        <v>25858.159630630002</v>
      </c>
      <c r="K81" s="41">
        <v>2.1314878431186171E-3</v>
      </c>
      <c r="L81" s="41">
        <v>0.10151893656420982</v>
      </c>
      <c r="M81" s="41">
        <v>5.6593055546980634E-3</v>
      </c>
    </row>
    <row r="82" spans="2:13" ht="15" x14ac:dyDescent="0.25">
      <c r="B82" s="11" t="s">
        <v>1842</v>
      </c>
      <c r="C82" s="3" t="s">
        <v>1843</v>
      </c>
      <c r="D82" s="3" t="s">
        <v>957</v>
      </c>
      <c r="E82" s="3"/>
      <c r="F82" s="3" t="s">
        <v>1779</v>
      </c>
      <c r="G82" s="3" t="s">
        <v>48</v>
      </c>
      <c r="H82" s="10">
        <v>756.39405200000033</v>
      </c>
      <c r="I82" s="10">
        <v>4794</v>
      </c>
      <c r="J82" s="10">
        <v>139.42558550199996</v>
      </c>
      <c r="K82" s="41">
        <v>3.3635751474132653E-6</v>
      </c>
      <c r="L82" s="41">
        <v>5.473837802918882E-4</v>
      </c>
      <c r="M82" s="41">
        <v>3.0514622918633202E-5</v>
      </c>
    </row>
    <row r="83" spans="2:13" ht="15" x14ac:dyDescent="0.25">
      <c r="B83" s="11" t="s">
        <v>1844</v>
      </c>
      <c r="C83" s="3" t="s">
        <v>1845</v>
      </c>
      <c r="D83" s="3" t="s">
        <v>1598</v>
      </c>
      <c r="E83" s="3"/>
      <c r="F83" s="3" t="s">
        <v>1779</v>
      </c>
      <c r="G83" s="3" t="s">
        <v>48</v>
      </c>
      <c r="H83" s="10">
        <v>17733.238254</v>
      </c>
      <c r="I83" s="10">
        <v>2013.99</v>
      </c>
      <c r="J83" s="10">
        <v>1373.2250051819999</v>
      </c>
      <c r="K83" s="41">
        <v>1.6121125685454544E-2</v>
      </c>
      <c r="L83" s="41">
        <v>5.3912708476098791E-3</v>
      </c>
      <c r="M83" s="41">
        <v>3.005434265504001E-4</v>
      </c>
    </row>
    <row r="84" spans="2:13" x14ac:dyDescent="0.2">
      <c r="B84" s="44"/>
      <c r="C84" s="45"/>
      <c r="D84" s="45"/>
      <c r="E84" s="45"/>
      <c r="F84" s="45"/>
      <c r="G84" s="45"/>
      <c r="H84" s="14"/>
      <c r="I84" s="14"/>
      <c r="J84" s="14"/>
      <c r="K84" s="14"/>
      <c r="L84" s="14"/>
      <c r="M84" s="14"/>
    </row>
    <row r="85" spans="2:13" ht="15" x14ac:dyDescent="0.25">
      <c r="B85" s="9" t="s">
        <v>1846</v>
      </c>
      <c r="C85" s="37"/>
      <c r="D85" s="37"/>
      <c r="E85" s="37"/>
      <c r="F85" s="37"/>
      <c r="G85" s="37"/>
      <c r="H85" s="10"/>
      <c r="I85" s="10"/>
      <c r="J85" s="10">
        <v>0</v>
      </c>
      <c r="K85" s="41"/>
      <c r="L85" s="41">
        <v>0</v>
      </c>
      <c r="M85" s="41">
        <v>0</v>
      </c>
    </row>
    <row r="86" spans="2:13" ht="15" x14ac:dyDescent="0.25">
      <c r="B86" s="11"/>
      <c r="C86" s="3"/>
      <c r="D86" s="3" t="s">
        <v>87</v>
      </c>
      <c r="E86" s="3" t="s">
        <v>87</v>
      </c>
      <c r="F86" s="3" t="s">
        <v>87</v>
      </c>
      <c r="G86" s="3" t="s">
        <v>87</v>
      </c>
      <c r="H86" s="10">
        <v>0</v>
      </c>
      <c r="I86" s="10">
        <v>0</v>
      </c>
      <c r="J86" s="10">
        <v>0</v>
      </c>
      <c r="K86" s="41">
        <v>0</v>
      </c>
      <c r="L86" s="41">
        <v>0</v>
      </c>
      <c r="M86" s="41">
        <v>0</v>
      </c>
    </row>
    <row r="87" spans="2:13" x14ac:dyDescent="0.2">
      <c r="B87" s="44"/>
      <c r="C87" s="45"/>
      <c r="D87" s="45"/>
      <c r="E87" s="45"/>
      <c r="F87" s="45"/>
      <c r="G87" s="45"/>
      <c r="H87" s="14"/>
      <c r="I87" s="14"/>
      <c r="J87" s="14"/>
      <c r="K87" s="14"/>
      <c r="L87" s="14"/>
      <c r="M87" s="14"/>
    </row>
    <row r="88" spans="2:13" ht="15" x14ac:dyDescent="0.25">
      <c r="B88" s="9" t="s">
        <v>1774</v>
      </c>
      <c r="C88" s="37"/>
      <c r="D88" s="37"/>
      <c r="E88" s="37"/>
      <c r="F88" s="37"/>
      <c r="G88" s="37"/>
      <c r="H88" s="10"/>
      <c r="I88" s="10"/>
      <c r="J88" s="10">
        <v>0</v>
      </c>
      <c r="K88" s="41"/>
      <c r="L88" s="41">
        <v>0</v>
      </c>
      <c r="M88" s="41">
        <v>0</v>
      </c>
    </row>
    <row r="89" spans="2:13" ht="15" x14ac:dyDescent="0.25">
      <c r="B89" s="11"/>
      <c r="C89" s="3"/>
      <c r="D89" s="3" t="s">
        <v>87</v>
      </c>
      <c r="E89" s="3" t="s">
        <v>87</v>
      </c>
      <c r="F89" s="3" t="s">
        <v>87</v>
      </c>
      <c r="G89" s="3" t="s">
        <v>87</v>
      </c>
      <c r="H89" s="10">
        <v>0</v>
      </c>
      <c r="I89" s="10">
        <v>0</v>
      </c>
      <c r="J89" s="10">
        <v>0</v>
      </c>
      <c r="K89" s="41">
        <v>0</v>
      </c>
      <c r="L89" s="41">
        <v>0</v>
      </c>
      <c r="M89" s="41">
        <v>0</v>
      </c>
    </row>
    <row r="90" spans="2:13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  <c r="M90" s="14"/>
    </row>
    <row r="91" spans="2:13" ht="15" x14ac:dyDescent="0.25">
      <c r="B91" s="9" t="s">
        <v>1775</v>
      </c>
      <c r="C91" s="37"/>
      <c r="D91" s="37"/>
      <c r="E91" s="37"/>
      <c r="F91" s="37"/>
      <c r="G91" s="37"/>
      <c r="H91" s="10"/>
      <c r="I91" s="10"/>
      <c r="J91" s="10">
        <v>0</v>
      </c>
      <c r="K91" s="41"/>
      <c r="L91" s="41">
        <v>0</v>
      </c>
      <c r="M91" s="41">
        <v>0</v>
      </c>
    </row>
    <row r="92" spans="2:13" ht="15" x14ac:dyDescent="0.25">
      <c r="B92" s="11"/>
      <c r="C92" s="3"/>
      <c r="D92" s="3" t="s">
        <v>87</v>
      </c>
      <c r="E92" s="3" t="s">
        <v>87</v>
      </c>
      <c r="F92" s="3" t="s">
        <v>87</v>
      </c>
      <c r="G92" s="3" t="s">
        <v>87</v>
      </c>
      <c r="H92" s="10">
        <v>0</v>
      </c>
      <c r="I92" s="10">
        <v>0</v>
      </c>
      <c r="J92" s="10">
        <v>0</v>
      </c>
      <c r="K92" s="41">
        <v>0</v>
      </c>
      <c r="L92" s="41">
        <v>0</v>
      </c>
      <c r="M92" s="41">
        <v>0</v>
      </c>
    </row>
    <row r="93" spans="2:13" x14ac:dyDescent="0.2">
      <c r="B93" s="44"/>
      <c r="C93" s="45"/>
      <c r="D93" s="45"/>
      <c r="E93" s="45"/>
      <c r="F93" s="45"/>
      <c r="G93" s="45"/>
      <c r="H93" s="14"/>
      <c r="I93" s="14"/>
      <c r="J93" s="14"/>
      <c r="K93" s="14"/>
      <c r="L93" s="14"/>
      <c r="M93" s="14"/>
    </row>
    <row r="94" spans="2:13" x14ac:dyDescent="0.2">
      <c r="B94" s="33"/>
      <c r="C94" s="48"/>
      <c r="D94" s="48"/>
      <c r="E94" s="48"/>
      <c r="F94" s="48"/>
      <c r="G94" s="48"/>
      <c r="H94" s="49"/>
      <c r="I94" s="49"/>
      <c r="J94" s="49"/>
      <c r="K94" s="49"/>
      <c r="L94" s="49"/>
      <c r="M94" s="49"/>
    </row>
    <row r="96" spans="2:13" x14ac:dyDescent="0.2">
      <c r="B96" s="35" t="s">
        <v>58</v>
      </c>
    </row>
    <row r="98" spans="2:2" x14ac:dyDescent="0.2">
      <c r="B98" s="36" t="s">
        <v>59</v>
      </c>
    </row>
  </sheetData>
  <autoFilter ref="B10:M92"/>
  <hyperlinks>
    <hyperlink ref="B98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showGridLines="0" rightToLeft="1" zoomScale="80" zoomScaleNormal="80" workbookViewId="0">
      <pane ySplit="10" topLeftCell="A11" activePane="bottomLeft" state="frozen"/>
      <selection pane="bottomLeft" activeCell="M48" sqref="M48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1911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111</v>
      </c>
      <c r="C8" s="27" t="s">
        <v>60</v>
      </c>
      <c r="D8" s="27" t="s">
        <v>125</v>
      </c>
      <c r="E8" s="27" t="s">
        <v>61</v>
      </c>
      <c r="F8" s="27" t="s">
        <v>243</v>
      </c>
      <c r="G8" s="27" t="s">
        <v>112</v>
      </c>
      <c r="H8" s="27" t="s">
        <v>62</v>
      </c>
      <c r="I8" s="27" t="s">
        <v>63</v>
      </c>
      <c r="J8" s="27" t="s">
        <v>127</v>
      </c>
      <c r="K8" s="27" t="s">
        <v>128</v>
      </c>
      <c r="L8" s="27" t="s">
        <v>64</v>
      </c>
      <c r="M8" s="27" t="s">
        <v>129</v>
      </c>
      <c r="N8" s="27" t="s">
        <v>115</v>
      </c>
      <c r="O8" s="27" t="s">
        <v>116</v>
      </c>
    </row>
    <row r="9" spans="2:15" ht="15" x14ac:dyDescent="0.2">
      <c r="B9" s="50"/>
      <c r="C9" s="52"/>
      <c r="D9" s="52"/>
      <c r="E9" s="52"/>
      <c r="F9" s="52"/>
      <c r="G9" s="52"/>
      <c r="H9" s="52"/>
      <c r="I9" s="52"/>
      <c r="J9" s="52" t="s">
        <v>235</v>
      </c>
      <c r="K9" s="52" t="s">
        <v>236</v>
      </c>
      <c r="L9" s="52" t="s">
        <v>40</v>
      </c>
      <c r="M9" s="52" t="s">
        <v>41</v>
      </c>
      <c r="N9" s="52" t="s">
        <v>41</v>
      </c>
      <c r="O9" s="52" t="s">
        <v>41</v>
      </c>
    </row>
    <row r="10" spans="2:15" x14ac:dyDescent="0.2">
      <c r="B10" s="51"/>
      <c r="C10" s="52" t="s">
        <v>42</v>
      </c>
      <c r="D10" s="52" t="s">
        <v>43</v>
      </c>
      <c r="E10" s="52" t="s">
        <v>117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  <c r="M10" s="52" t="s">
        <v>237</v>
      </c>
      <c r="N10" s="52" t="s">
        <v>238</v>
      </c>
      <c r="O10" s="52" t="s">
        <v>239</v>
      </c>
    </row>
    <row r="11" spans="2:15" ht="15" x14ac:dyDescent="0.25">
      <c r="B11" s="16" t="s">
        <v>1910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225096.375291734</v>
      </c>
      <c r="M11" s="47"/>
      <c r="N11" s="47">
        <v>1</v>
      </c>
      <c r="O11" s="47">
        <v>4.9264494659625291E-2</v>
      </c>
    </row>
    <row r="12" spans="2:15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2036.1087491839999</v>
      </c>
      <c r="M12" s="39"/>
      <c r="N12" s="39">
        <v>9.045497718677702E-3</v>
      </c>
      <c r="O12" s="39">
        <v>4.4562187405545046E-4</v>
      </c>
    </row>
    <row r="13" spans="2:15" ht="15" x14ac:dyDescent="0.25">
      <c r="B13" s="9" t="s">
        <v>1849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2036.1087491839999</v>
      </c>
      <c r="M13" s="41"/>
      <c r="N13" s="41">
        <v>9.045497718677702E-3</v>
      </c>
      <c r="O13" s="41">
        <v>4.4562187405545046E-4</v>
      </c>
    </row>
    <row r="14" spans="2:15" ht="15" x14ac:dyDescent="0.25">
      <c r="B14" s="11" t="s">
        <v>1850</v>
      </c>
      <c r="C14" s="3" t="s">
        <v>1851</v>
      </c>
      <c r="D14" s="3" t="s">
        <v>134</v>
      </c>
      <c r="E14" s="3" t="s">
        <v>1852</v>
      </c>
      <c r="F14" s="3" t="s">
        <v>502</v>
      </c>
      <c r="G14" s="3" t="s">
        <v>356</v>
      </c>
      <c r="H14" s="3" t="s">
        <v>136</v>
      </c>
      <c r="I14" s="3" t="s">
        <v>73</v>
      </c>
      <c r="J14" s="10">
        <v>131548.82332900001</v>
      </c>
      <c r="K14" s="10">
        <v>124.41</v>
      </c>
      <c r="L14" s="10">
        <v>163.65989110300001</v>
      </c>
      <c r="M14" s="41">
        <v>0</v>
      </c>
      <c r="N14" s="41">
        <v>7.270658663023346E-4</v>
      </c>
      <c r="O14" s="41">
        <v>3.5818532487647198E-5</v>
      </c>
    </row>
    <row r="15" spans="2:15" ht="15" x14ac:dyDescent="0.25">
      <c r="B15" s="11" t="s">
        <v>1853</v>
      </c>
      <c r="C15" s="3" t="s">
        <v>1854</v>
      </c>
      <c r="D15" s="3" t="s">
        <v>134</v>
      </c>
      <c r="E15" s="3" t="s">
        <v>1852</v>
      </c>
      <c r="F15" s="3" t="s">
        <v>502</v>
      </c>
      <c r="G15" s="3" t="s">
        <v>219</v>
      </c>
      <c r="H15" s="3" t="s">
        <v>136</v>
      </c>
      <c r="I15" s="3" t="s">
        <v>73</v>
      </c>
      <c r="J15" s="10">
        <v>671269.76946099999</v>
      </c>
      <c r="K15" s="10">
        <v>120.42</v>
      </c>
      <c r="L15" s="10">
        <v>808.34305638499995</v>
      </c>
      <c r="M15" s="41">
        <v>0</v>
      </c>
      <c r="N15" s="41">
        <v>3.5910976146877297E-3</v>
      </c>
      <c r="O15" s="41">
        <v>1.7691360926097677E-4</v>
      </c>
    </row>
    <row r="16" spans="2:15" ht="15" x14ac:dyDescent="0.25">
      <c r="B16" s="11" t="s">
        <v>1855</v>
      </c>
      <c r="C16" s="3" t="s">
        <v>1856</v>
      </c>
      <c r="D16" s="3" t="s">
        <v>134</v>
      </c>
      <c r="E16" s="3" t="s">
        <v>1852</v>
      </c>
      <c r="F16" s="3" t="s">
        <v>502</v>
      </c>
      <c r="G16" s="3" t="s">
        <v>228</v>
      </c>
      <c r="H16" s="3" t="s">
        <v>136</v>
      </c>
      <c r="I16" s="3" t="s">
        <v>73</v>
      </c>
      <c r="J16" s="10">
        <v>476373.06884800002</v>
      </c>
      <c r="K16" s="10">
        <v>107.44</v>
      </c>
      <c r="L16" s="10">
        <v>511.81522526399999</v>
      </c>
      <c r="M16" s="41">
        <v>6.4769702315011579E-3</v>
      </c>
      <c r="N16" s="41">
        <v>2.2737604041853927E-3</v>
      </c>
      <c r="O16" s="41">
        <v>1.1201565728925874E-4</v>
      </c>
    </row>
    <row r="17" spans="2:15" ht="15" x14ac:dyDescent="0.25">
      <c r="B17" s="11" t="s">
        <v>1857</v>
      </c>
      <c r="C17" s="3" t="s">
        <v>1858</v>
      </c>
      <c r="D17" s="3" t="s">
        <v>134</v>
      </c>
      <c r="E17" s="3" t="s">
        <v>1852</v>
      </c>
      <c r="F17" s="3" t="s">
        <v>502</v>
      </c>
      <c r="G17" s="3" t="s">
        <v>228</v>
      </c>
      <c r="H17" s="3" t="s">
        <v>136</v>
      </c>
      <c r="I17" s="3" t="s">
        <v>73</v>
      </c>
      <c r="J17" s="10">
        <v>185680.704581</v>
      </c>
      <c r="K17" s="10">
        <v>114.99</v>
      </c>
      <c r="L17" s="10">
        <v>213.514242215</v>
      </c>
      <c r="M17" s="41">
        <v>0</v>
      </c>
      <c r="N17" s="41">
        <v>9.4854589256835838E-4</v>
      </c>
      <c r="O17" s="41">
        <v>4.6729634058843399E-5</v>
      </c>
    </row>
    <row r="18" spans="2:15" ht="15" x14ac:dyDescent="0.25">
      <c r="B18" s="11" t="s">
        <v>1859</v>
      </c>
      <c r="C18" s="3" t="s">
        <v>1860</v>
      </c>
      <c r="D18" s="3" t="s">
        <v>134</v>
      </c>
      <c r="E18" s="3" t="s">
        <v>1861</v>
      </c>
      <c r="F18" s="3" t="s">
        <v>502</v>
      </c>
      <c r="G18" s="3" t="s">
        <v>228</v>
      </c>
      <c r="H18" s="3" t="s">
        <v>136</v>
      </c>
      <c r="I18" s="3" t="s">
        <v>73</v>
      </c>
      <c r="J18" s="10">
        <v>159392.490624</v>
      </c>
      <c r="K18" s="10">
        <v>106.41</v>
      </c>
      <c r="L18" s="10">
        <v>169.609549273</v>
      </c>
      <c r="M18" s="41">
        <v>0</v>
      </c>
      <c r="N18" s="41">
        <v>7.5349746993117579E-4</v>
      </c>
      <c r="O18" s="41">
        <v>3.7120672083465578E-5</v>
      </c>
    </row>
    <row r="19" spans="2:15" ht="15" x14ac:dyDescent="0.25">
      <c r="B19" s="11" t="s">
        <v>1862</v>
      </c>
      <c r="C19" s="3" t="s">
        <v>1863</v>
      </c>
      <c r="D19" s="3" t="s">
        <v>134</v>
      </c>
      <c r="E19" s="3" t="s">
        <v>1737</v>
      </c>
      <c r="F19" s="3" t="s">
        <v>1724</v>
      </c>
      <c r="G19" s="3" t="s">
        <v>228</v>
      </c>
      <c r="H19" s="3" t="s">
        <v>136</v>
      </c>
      <c r="I19" s="3" t="s">
        <v>73</v>
      </c>
      <c r="J19" s="10">
        <v>160059.40481099999</v>
      </c>
      <c r="K19" s="10">
        <v>105.69</v>
      </c>
      <c r="L19" s="10">
        <v>169.166784944</v>
      </c>
      <c r="M19" s="41">
        <v>0</v>
      </c>
      <c r="N19" s="41">
        <v>7.515304710027117E-4</v>
      </c>
      <c r="O19" s="41">
        <v>3.702376887525877E-5</v>
      </c>
    </row>
    <row r="20" spans="2:15" x14ac:dyDescent="0.2">
      <c r="B20" s="44"/>
      <c r="C20" s="45"/>
      <c r="D20" s="45"/>
      <c r="E20" s="45"/>
      <c r="F20" s="45"/>
      <c r="G20" s="45"/>
      <c r="H20" s="45"/>
      <c r="I20" s="45"/>
      <c r="J20" s="14"/>
      <c r="K20" s="14"/>
      <c r="L20" s="14"/>
      <c r="M20" s="14"/>
      <c r="N20" s="14"/>
      <c r="O20" s="14"/>
    </row>
    <row r="21" spans="2:15" ht="15" x14ac:dyDescent="0.25">
      <c r="B21" s="15" t="s">
        <v>108</v>
      </c>
      <c r="C21" s="37"/>
      <c r="D21" s="37"/>
      <c r="E21" s="37"/>
      <c r="F21" s="37"/>
      <c r="G21" s="37"/>
      <c r="H21" s="37"/>
      <c r="I21" s="37"/>
      <c r="J21" s="10"/>
      <c r="K21" s="10"/>
      <c r="L21" s="10">
        <v>223060.26654255</v>
      </c>
      <c r="M21" s="41"/>
      <c r="N21" s="41">
        <v>0.99095450228132231</v>
      </c>
      <c r="O21" s="41">
        <v>4.8818872785569845E-2</v>
      </c>
    </row>
    <row r="22" spans="2:15" ht="15" x14ac:dyDescent="0.25">
      <c r="B22" s="9" t="s">
        <v>1864</v>
      </c>
      <c r="C22" s="37"/>
      <c r="D22" s="37"/>
      <c r="E22" s="37"/>
      <c r="F22" s="37"/>
      <c r="G22" s="37"/>
      <c r="H22" s="37"/>
      <c r="I22" s="37"/>
      <c r="J22" s="10"/>
      <c r="K22" s="10"/>
      <c r="L22" s="10">
        <v>223060.26654255</v>
      </c>
      <c r="M22" s="41"/>
      <c r="N22" s="41">
        <v>0.99095450228132231</v>
      </c>
      <c r="O22" s="41">
        <v>4.8818872785569845E-2</v>
      </c>
    </row>
    <row r="23" spans="2:15" ht="15" x14ac:dyDescent="0.25">
      <c r="B23" s="11" t="s">
        <v>1865</v>
      </c>
      <c r="C23" s="3" t="s">
        <v>1866</v>
      </c>
      <c r="D23" s="3" t="s">
        <v>1867</v>
      </c>
      <c r="E23" s="3"/>
      <c r="F23" s="3" t="s">
        <v>1868</v>
      </c>
      <c r="G23" s="3" t="s">
        <v>228</v>
      </c>
      <c r="H23" s="3" t="s">
        <v>136</v>
      </c>
      <c r="I23" s="3" t="s">
        <v>48</v>
      </c>
      <c r="J23" s="10">
        <v>153897.403361</v>
      </c>
      <c r="K23" s="10">
        <v>1774</v>
      </c>
      <c r="L23" s="10">
        <v>10497.388052613</v>
      </c>
      <c r="M23" s="41">
        <v>1.7567258468245922E-4</v>
      </c>
      <c r="N23" s="41">
        <v>4.6635082590770108E-2</v>
      </c>
      <c r="O23" s="41">
        <v>2.2974537772441788E-3</v>
      </c>
    </row>
    <row r="24" spans="2:15" ht="15" x14ac:dyDescent="0.25">
      <c r="B24" s="11" t="s">
        <v>1869</v>
      </c>
      <c r="C24" s="3" t="s">
        <v>1870</v>
      </c>
      <c r="D24" s="3" t="s">
        <v>218</v>
      </c>
      <c r="E24" s="3"/>
      <c r="F24" s="3" t="s">
        <v>1653</v>
      </c>
      <c r="G24" s="3" t="s">
        <v>640</v>
      </c>
      <c r="H24" s="3" t="s">
        <v>136</v>
      </c>
      <c r="I24" s="3" t="s">
        <v>46</v>
      </c>
      <c r="J24" s="10">
        <v>139769.78999999998</v>
      </c>
      <c r="K24" s="10">
        <v>1458</v>
      </c>
      <c r="L24" s="10">
        <v>8240.6316999999999</v>
      </c>
      <c r="M24" s="41">
        <v>2.6243098758754425E-3</v>
      </c>
      <c r="N24" s="41">
        <v>3.6609348725939315E-2</v>
      </c>
      <c r="O24" s="41">
        <v>1.8035410648013974E-3</v>
      </c>
    </row>
    <row r="25" spans="2:15" ht="15" x14ac:dyDescent="0.25">
      <c r="B25" s="11" t="s">
        <v>1871</v>
      </c>
      <c r="C25" s="3" t="s">
        <v>1872</v>
      </c>
      <c r="D25" s="3" t="s">
        <v>218</v>
      </c>
      <c r="E25" s="3"/>
      <c r="F25" s="3" t="s">
        <v>1868</v>
      </c>
      <c r="G25" s="3" t="s">
        <v>640</v>
      </c>
      <c r="H25" s="3" t="s">
        <v>136</v>
      </c>
      <c r="I25" s="3" t="s">
        <v>46</v>
      </c>
      <c r="J25" s="10">
        <v>1015.5063900000001</v>
      </c>
      <c r="K25" s="10">
        <v>20740</v>
      </c>
      <c r="L25" s="10">
        <v>851.68908272900001</v>
      </c>
      <c r="M25" s="41">
        <v>1.6308126211137133E-5</v>
      </c>
      <c r="N25" s="41">
        <v>3.7836641377506702E-3</v>
      </c>
      <c r="O25" s="41">
        <v>1.8640030170803364E-4</v>
      </c>
    </row>
    <row r="26" spans="2:15" ht="15" x14ac:dyDescent="0.25">
      <c r="B26" s="11" t="s">
        <v>1873</v>
      </c>
      <c r="C26" s="3" t="s">
        <v>1874</v>
      </c>
      <c r="D26" s="3" t="s">
        <v>218</v>
      </c>
      <c r="E26" s="3"/>
      <c r="F26" s="3" t="s">
        <v>1653</v>
      </c>
      <c r="G26" s="3" t="s">
        <v>660</v>
      </c>
      <c r="H26" s="3" t="s">
        <v>136</v>
      </c>
      <c r="I26" s="3" t="s">
        <v>46</v>
      </c>
      <c r="J26" s="10">
        <v>20018</v>
      </c>
      <c r="K26" s="10">
        <v>11963</v>
      </c>
      <c r="L26" s="10">
        <v>9683.9035600000007</v>
      </c>
      <c r="M26" s="41">
        <v>4.8366817734245338E-2</v>
      </c>
      <c r="N26" s="41">
        <v>4.3021143932012541E-2</v>
      </c>
      <c r="O26" s="41">
        <v>2.119414915489603E-3</v>
      </c>
    </row>
    <row r="27" spans="2:15" ht="15" x14ac:dyDescent="0.25">
      <c r="B27" s="11" t="s">
        <v>1875</v>
      </c>
      <c r="C27" s="3" t="s">
        <v>1876</v>
      </c>
      <c r="D27" s="3" t="s">
        <v>218</v>
      </c>
      <c r="E27" s="3"/>
      <c r="F27" s="3" t="s">
        <v>1868</v>
      </c>
      <c r="G27" s="3" t="s">
        <v>660</v>
      </c>
      <c r="H27" s="3" t="s">
        <v>136</v>
      </c>
      <c r="I27" s="3" t="s">
        <v>48</v>
      </c>
      <c r="J27" s="10">
        <v>65055.673036</v>
      </c>
      <c r="K27" s="10">
        <v>1111</v>
      </c>
      <c r="L27" s="10">
        <v>2779.0449879800003</v>
      </c>
      <c r="M27" s="41">
        <v>4.4141770844186679E-4</v>
      </c>
      <c r="N27" s="41">
        <v>1.2346022828569522E-2</v>
      </c>
      <c r="O27" s="41">
        <v>6.0822057570567511E-4</v>
      </c>
    </row>
    <row r="28" spans="2:15" ht="15" x14ac:dyDescent="0.25">
      <c r="B28" s="11" t="s">
        <v>1877</v>
      </c>
      <c r="C28" s="3" t="s">
        <v>1878</v>
      </c>
      <c r="D28" s="3" t="s">
        <v>218</v>
      </c>
      <c r="E28" s="3"/>
      <c r="F28" s="3" t="s">
        <v>1868</v>
      </c>
      <c r="G28" s="3" t="s">
        <v>660</v>
      </c>
      <c r="H28" s="3" t="s">
        <v>136</v>
      </c>
      <c r="I28" s="3" t="s">
        <v>48</v>
      </c>
      <c r="J28" s="10">
        <v>7994.0876059999991</v>
      </c>
      <c r="K28" s="10">
        <v>29620</v>
      </c>
      <c r="L28" s="10">
        <v>9104.3784407619987</v>
      </c>
      <c r="M28" s="41">
        <v>4.8825930195726383E-4</v>
      </c>
      <c r="N28" s="41">
        <v>4.0446579510497918E-2</v>
      </c>
      <c r="O28" s="41">
        <v>1.9925803002950348E-3</v>
      </c>
    </row>
    <row r="29" spans="2:15" ht="15" x14ac:dyDescent="0.25">
      <c r="B29" s="11" t="s">
        <v>1879</v>
      </c>
      <c r="C29" s="3" t="s">
        <v>1880</v>
      </c>
      <c r="D29" s="3" t="s">
        <v>218</v>
      </c>
      <c r="E29" s="3"/>
      <c r="F29" s="3" t="s">
        <v>1653</v>
      </c>
      <c r="G29" s="3" t="s">
        <v>660</v>
      </c>
      <c r="H29" s="3" t="s">
        <v>136</v>
      </c>
      <c r="I29" s="3" t="s">
        <v>46</v>
      </c>
      <c r="J29" s="10">
        <v>2605</v>
      </c>
      <c r="K29" s="10">
        <v>131671</v>
      </c>
      <c r="L29" s="10">
        <v>13870.35349</v>
      </c>
      <c r="M29" s="41">
        <v>1.998160051270102E-3</v>
      </c>
      <c r="N29" s="41">
        <v>6.1619621693256771E-2</v>
      </c>
      <c r="O29" s="41">
        <v>3.0356595238355791E-3</v>
      </c>
    </row>
    <row r="30" spans="2:15" ht="15" x14ac:dyDescent="0.25">
      <c r="B30" s="11" t="s">
        <v>1881</v>
      </c>
      <c r="C30" s="3" t="s">
        <v>1882</v>
      </c>
      <c r="D30" s="3" t="s">
        <v>218</v>
      </c>
      <c r="E30" s="3"/>
      <c r="F30" s="3" t="s">
        <v>1653</v>
      </c>
      <c r="G30" s="3" t="s">
        <v>660</v>
      </c>
      <c r="H30" s="3" t="s">
        <v>136</v>
      </c>
      <c r="I30" s="3" t="s">
        <v>46</v>
      </c>
      <c r="J30" s="10">
        <v>15707.23</v>
      </c>
      <c r="K30" s="10">
        <v>15922</v>
      </c>
      <c r="L30" s="10">
        <v>10113.16029</v>
      </c>
      <c r="M30" s="41">
        <v>7.7951124936524382E-4</v>
      </c>
      <c r="N30" s="41">
        <v>4.4928134790677705E-2</v>
      </c>
      <c r="O30" s="41">
        <v>2.2133618564622671E-3</v>
      </c>
    </row>
    <row r="31" spans="2:15" ht="15" x14ac:dyDescent="0.25">
      <c r="B31" s="11" t="s">
        <v>1883</v>
      </c>
      <c r="C31" s="3" t="s">
        <v>1884</v>
      </c>
      <c r="D31" s="3" t="s">
        <v>218</v>
      </c>
      <c r="E31" s="3"/>
      <c r="F31" s="3" t="s">
        <v>1868</v>
      </c>
      <c r="G31" s="3" t="s">
        <v>664</v>
      </c>
      <c r="H31" s="3" t="s">
        <v>136</v>
      </c>
      <c r="I31" s="3" t="s">
        <v>48</v>
      </c>
      <c r="J31" s="10">
        <v>15942.628156000001</v>
      </c>
      <c r="K31" s="10">
        <v>4263</v>
      </c>
      <c r="L31" s="10">
        <v>2613.1936462409999</v>
      </c>
      <c r="M31" s="41">
        <v>2.592757120129595E-4</v>
      </c>
      <c r="N31" s="41">
        <v>1.1609221351761864E-2</v>
      </c>
      <c r="O31" s="41">
        <v>5.7192242328628026E-4</v>
      </c>
    </row>
    <row r="32" spans="2:15" ht="15" x14ac:dyDescent="0.25">
      <c r="B32" s="11" t="s">
        <v>1885</v>
      </c>
      <c r="C32" s="3" t="s">
        <v>1886</v>
      </c>
      <c r="D32" s="3" t="s">
        <v>218</v>
      </c>
      <c r="E32" s="3"/>
      <c r="F32" s="3" t="s">
        <v>1868</v>
      </c>
      <c r="G32" s="3" t="s">
        <v>1887</v>
      </c>
      <c r="H32" s="3" t="s">
        <v>223</v>
      </c>
      <c r="I32" s="3" t="s">
        <v>48</v>
      </c>
      <c r="J32" s="10">
        <v>7183.3113810000004</v>
      </c>
      <c r="K32" s="10">
        <v>21329.9</v>
      </c>
      <c r="L32" s="10">
        <v>5891.2826017359994</v>
      </c>
      <c r="M32" s="41">
        <v>2.5486563209826609E-3</v>
      </c>
      <c r="N32" s="41">
        <v>2.6172267741320396E-2</v>
      </c>
      <c r="O32" s="41">
        <v>1.289363544372562E-3</v>
      </c>
    </row>
    <row r="33" spans="2:15" ht="15" x14ac:dyDescent="0.25">
      <c r="B33" s="11" t="s">
        <v>1888</v>
      </c>
      <c r="C33" s="3" t="s">
        <v>1889</v>
      </c>
      <c r="D33" s="3" t="s">
        <v>218</v>
      </c>
      <c r="E33" s="3"/>
      <c r="F33" s="3" t="s">
        <v>1868</v>
      </c>
      <c r="G33" s="3" t="s">
        <v>1887</v>
      </c>
      <c r="H33" s="3" t="s">
        <v>136</v>
      </c>
      <c r="I33" s="3" t="s">
        <v>48</v>
      </c>
      <c r="J33" s="10">
        <v>6135.5746580000005</v>
      </c>
      <c r="K33" s="10">
        <v>119200</v>
      </c>
      <c r="L33" s="10">
        <v>28120.811197796</v>
      </c>
      <c r="M33" s="41">
        <v>1.4154286979150812E-3</v>
      </c>
      <c r="N33" s="41">
        <v>0.12492787216742292</v>
      </c>
      <c r="O33" s="41">
        <v>6.154508491230358E-3</v>
      </c>
    </row>
    <row r="34" spans="2:15" ht="15" x14ac:dyDescent="0.25">
      <c r="B34" s="11" t="s">
        <v>1890</v>
      </c>
      <c r="C34" s="3" t="s">
        <v>1891</v>
      </c>
      <c r="D34" s="3" t="s">
        <v>218</v>
      </c>
      <c r="E34" s="3"/>
      <c r="F34" s="3" t="s">
        <v>1868</v>
      </c>
      <c r="G34" s="3" t="s">
        <v>1887</v>
      </c>
      <c r="H34" s="3" t="s">
        <v>136</v>
      </c>
      <c r="I34" s="3" t="s">
        <v>48</v>
      </c>
      <c r="J34" s="10">
        <v>489.32207599999998</v>
      </c>
      <c r="K34" s="10">
        <v>1094060</v>
      </c>
      <c r="L34" s="10">
        <v>20584.119476307002</v>
      </c>
      <c r="M34" s="41">
        <v>1.1629072195907539E-3</v>
      </c>
      <c r="N34" s="41">
        <v>9.1445806044762601E-2</v>
      </c>
      <c r="O34" s="41">
        <v>4.5050314235373376E-3</v>
      </c>
    </row>
    <row r="35" spans="2:15" ht="15" x14ac:dyDescent="0.25">
      <c r="B35" s="11" t="s">
        <v>1892</v>
      </c>
      <c r="C35" s="3" t="s">
        <v>1893</v>
      </c>
      <c r="D35" s="3" t="s">
        <v>218</v>
      </c>
      <c r="E35" s="3"/>
      <c r="F35" s="3" t="s">
        <v>1868</v>
      </c>
      <c r="G35" s="3" t="s">
        <v>673</v>
      </c>
      <c r="H35" s="3" t="s">
        <v>136</v>
      </c>
      <c r="I35" s="3" t="s">
        <v>48</v>
      </c>
      <c r="J35" s="10">
        <v>14015</v>
      </c>
      <c r="K35" s="10">
        <v>27224.799999999999</v>
      </c>
      <c r="L35" s="10">
        <v>14670.811740000001</v>
      </c>
      <c r="M35" s="41">
        <v>1.1380132083407617E-3</v>
      </c>
      <c r="N35" s="41">
        <v>6.5175690727965016E-2</v>
      </c>
      <c r="O35" s="41">
        <v>3.2108474678052223E-3</v>
      </c>
    </row>
    <row r="36" spans="2:15" ht="15" x14ac:dyDescent="0.25">
      <c r="B36" s="11" t="s">
        <v>1894</v>
      </c>
      <c r="C36" s="3" t="s">
        <v>1895</v>
      </c>
      <c r="D36" s="3" t="s">
        <v>218</v>
      </c>
      <c r="E36" s="3"/>
      <c r="F36" s="3" t="s">
        <v>1779</v>
      </c>
      <c r="G36" s="3" t="s">
        <v>88</v>
      </c>
      <c r="H36" s="3" t="s">
        <v>702</v>
      </c>
      <c r="I36" s="3" t="s">
        <v>48</v>
      </c>
      <c r="J36" s="10">
        <v>166306.174336</v>
      </c>
      <c r="K36" s="10">
        <v>2563.9</v>
      </c>
      <c r="L36" s="10">
        <v>16394.787794093001</v>
      </c>
      <c r="M36" s="41">
        <v>6.0225196018954099E-3</v>
      </c>
      <c r="N36" s="41">
        <v>7.2834525979570727E-2</v>
      </c>
      <c r="O36" s="41">
        <v>3.5881561161569017E-3</v>
      </c>
    </row>
    <row r="37" spans="2:15" ht="15" x14ac:dyDescent="0.25">
      <c r="B37" s="11" t="s">
        <v>1896</v>
      </c>
      <c r="C37" s="3" t="s">
        <v>1897</v>
      </c>
      <c r="D37" s="3" t="s">
        <v>218</v>
      </c>
      <c r="E37" s="3"/>
      <c r="F37" s="3" t="s">
        <v>1779</v>
      </c>
      <c r="G37" s="3" t="s">
        <v>88</v>
      </c>
      <c r="H37" s="3" t="s">
        <v>702</v>
      </c>
      <c r="I37" s="3" t="s">
        <v>48</v>
      </c>
      <c r="J37" s="10">
        <v>17433.336834000002</v>
      </c>
      <c r="K37" s="10">
        <v>27185</v>
      </c>
      <c r="L37" s="10">
        <v>18222.426318871996</v>
      </c>
      <c r="M37" s="41">
        <v>8.932874576855326E-3</v>
      </c>
      <c r="N37" s="41">
        <v>8.0953886064380184E-2</v>
      </c>
      <c r="O37" s="41">
        <v>3.9881522876945722E-3</v>
      </c>
    </row>
    <row r="38" spans="2:15" ht="15" x14ac:dyDescent="0.25">
      <c r="B38" s="11" t="s">
        <v>1898</v>
      </c>
      <c r="C38" s="3" t="s">
        <v>1899</v>
      </c>
      <c r="D38" s="3" t="s">
        <v>218</v>
      </c>
      <c r="E38" s="3"/>
      <c r="F38" s="3" t="s">
        <v>1779</v>
      </c>
      <c r="G38" s="3" t="s">
        <v>88</v>
      </c>
      <c r="H38" s="3" t="s">
        <v>702</v>
      </c>
      <c r="I38" s="3" t="s">
        <v>48</v>
      </c>
      <c r="J38" s="10">
        <v>47080.907121999982</v>
      </c>
      <c r="K38" s="10">
        <v>9967</v>
      </c>
      <c r="L38" s="10">
        <v>18042.870178192003</v>
      </c>
      <c r="M38" s="41">
        <v>7.4415341084513292E-3</v>
      </c>
      <c r="N38" s="41">
        <v>8.015620044884203E-2</v>
      </c>
      <c r="O38" s="41">
        <v>3.9488547089478326E-3</v>
      </c>
    </row>
    <row r="39" spans="2:15" ht="15" x14ac:dyDescent="0.25">
      <c r="B39" s="11" t="s">
        <v>1900</v>
      </c>
      <c r="C39" s="3" t="s">
        <v>1901</v>
      </c>
      <c r="D39" s="3" t="s">
        <v>218</v>
      </c>
      <c r="E39" s="3"/>
      <c r="F39" s="3" t="s">
        <v>1653</v>
      </c>
      <c r="G39" s="3" t="s">
        <v>88</v>
      </c>
      <c r="H39" s="3" t="s">
        <v>702</v>
      </c>
      <c r="I39" s="3" t="s">
        <v>46</v>
      </c>
      <c r="J39" s="10">
        <v>7486.5781860000025</v>
      </c>
      <c r="K39" s="10">
        <v>11288</v>
      </c>
      <c r="L39" s="10">
        <v>3417.3545021240002</v>
      </c>
      <c r="M39" s="41">
        <v>3.5194847249870273E-3</v>
      </c>
      <c r="N39" s="41">
        <v>1.5181739366948804E-2</v>
      </c>
      <c r="O39" s="41">
        <v>7.4792071796687249E-4</v>
      </c>
    </row>
    <row r="40" spans="2:15" ht="15" x14ac:dyDescent="0.25">
      <c r="B40" s="11" t="s">
        <v>1902</v>
      </c>
      <c r="C40" s="3" t="s">
        <v>1903</v>
      </c>
      <c r="D40" s="3" t="s">
        <v>218</v>
      </c>
      <c r="E40" s="3"/>
      <c r="F40" s="3" t="s">
        <v>1653</v>
      </c>
      <c r="G40" s="3" t="s">
        <v>88</v>
      </c>
      <c r="H40" s="3" t="s">
        <v>702</v>
      </c>
      <c r="I40" s="3" t="s">
        <v>46</v>
      </c>
      <c r="J40" s="10">
        <v>20177.525619</v>
      </c>
      <c r="K40" s="10">
        <v>11764</v>
      </c>
      <c r="L40" s="10">
        <v>9598.7038195559999</v>
      </c>
      <c r="M40" s="41">
        <v>3.0249150530273872E-3</v>
      </c>
      <c r="N40" s="41">
        <v>4.2642640545036282E-2</v>
      </c>
      <c r="O40" s="41">
        <v>2.1007681374032609E-3</v>
      </c>
    </row>
    <row r="41" spans="2:15" ht="15" x14ac:dyDescent="0.25">
      <c r="B41" s="11" t="s">
        <v>1904</v>
      </c>
      <c r="C41" s="3" t="s">
        <v>1905</v>
      </c>
      <c r="D41" s="3" t="s">
        <v>218</v>
      </c>
      <c r="E41" s="3"/>
      <c r="F41" s="3" t="s">
        <v>1779</v>
      </c>
      <c r="G41" s="3" t="s">
        <v>88</v>
      </c>
      <c r="H41" s="3" t="s">
        <v>702</v>
      </c>
      <c r="I41" s="3" t="s">
        <v>46</v>
      </c>
      <c r="J41" s="10">
        <v>1466.9842349999999</v>
      </c>
      <c r="K41" s="10">
        <v>13738.999999999998</v>
      </c>
      <c r="L41" s="10">
        <v>815.02370109900005</v>
      </c>
      <c r="M41" s="41">
        <v>1.3535651531563434E-3</v>
      </c>
      <c r="N41" s="41">
        <v>3.6207766564108211E-3</v>
      </c>
      <c r="O41" s="41">
        <v>1.7837573225344683E-4</v>
      </c>
    </row>
    <row r="42" spans="2:15" ht="15" x14ac:dyDescent="0.25">
      <c r="B42" s="11" t="s">
        <v>1906</v>
      </c>
      <c r="C42" s="3" t="s">
        <v>1907</v>
      </c>
      <c r="D42" s="3" t="s">
        <v>1867</v>
      </c>
      <c r="E42" s="3"/>
      <c r="F42" s="3" t="s">
        <v>1779</v>
      </c>
      <c r="G42" s="3" t="s">
        <v>88</v>
      </c>
      <c r="H42" s="3" t="s">
        <v>702</v>
      </c>
      <c r="I42" s="3" t="s">
        <v>48</v>
      </c>
      <c r="J42" s="10">
        <v>162743.39027599999</v>
      </c>
      <c r="K42" s="10">
        <v>1370</v>
      </c>
      <c r="L42" s="10">
        <v>8572.7521980259971</v>
      </c>
      <c r="M42" s="41">
        <v>8.1706992035867985E-3</v>
      </c>
      <c r="N42" s="41">
        <v>3.808480783804432E-2</v>
      </c>
      <c r="O42" s="41">
        <v>1.8762288123501899E-3</v>
      </c>
    </row>
    <row r="43" spans="2:15" ht="15" x14ac:dyDescent="0.25">
      <c r="B43" s="11" t="s">
        <v>1908</v>
      </c>
      <c r="C43" s="3" t="s">
        <v>1909</v>
      </c>
      <c r="D43" s="3" t="s">
        <v>218</v>
      </c>
      <c r="E43" s="3"/>
      <c r="F43" s="3" t="s">
        <v>1779</v>
      </c>
      <c r="G43" s="3" t="s">
        <v>88</v>
      </c>
      <c r="H43" s="3" t="s">
        <v>702</v>
      </c>
      <c r="I43" s="3" t="s">
        <v>48</v>
      </c>
      <c r="J43" s="10">
        <v>27595.776206999999</v>
      </c>
      <c r="K43" s="10">
        <v>10344</v>
      </c>
      <c r="L43" s="10">
        <v>10975.579764424001</v>
      </c>
      <c r="M43" s="41">
        <v>3.6424438281201878E-2</v>
      </c>
      <c r="N43" s="41">
        <v>4.875946913938177E-2</v>
      </c>
      <c r="O43" s="41">
        <v>2.4021106070232375E-3</v>
      </c>
    </row>
    <row r="44" spans="2:15" x14ac:dyDescent="0.2">
      <c r="B44" s="44"/>
      <c r="C44" s="45"/>
      <c r="D44" s="45"/>
      <c r="E44" s="45"/>
      <c r="F44" s="45"/>
      <c r="G44" s="45"/>
      <c r="H44" s="45"/>
      <c r="I44" s="45"/>
      <c r="J44" s="14"/>
      <c r="K44" s="14"/>
      <c r="L44" s="14"/>
      <c r="M44" s="14"/>
      <c r="N44" s="14"/>
      <c r="O44" s="14"/>
    </row>
    <row r="45" spans="2:15" x14ac:dyDescent="0.2">
      <c r="B45" s="33"/>
      <c r="C45" s="48"/>
      <c r="D45" s="48"/>
      <c r="E45" s="48"/>
      <c r="F45" s="48"/>
      <c r="G45" s="48"/>
      <c r="H45" s="48"/>
      <c r="I45" s="48"/>
      <c r="J45" s="49"/>
      <c r="K45" s="49"/>
      <c r="L45" s="49"/>
      <c r="M45" s="49"/>
      <c r="N45" s="49"/>
      <c r="O45" s="49"/>
    </row>
    <row r="47" spans="2:15" x14ac:dyDescent="0.2">
      <c r="B47" s="35" t="s">
        <v>58</v>
      </c>
    </row>
    <row r="49" spans="2:2" x14ac:dyDescent="0.2">
      <c r="B49" s="36" t="s">
        <v>59</v>
      </c>
    </row>
  </sheetData>
  <hyperlinks>
    <hyperlink ref="B49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rightToLeft="1" zoomScale="80" zoomScaleNormal="80" workbookViewId="0">
      <pane ySplit="10" topLeftCell="A11" activePane="bottomLeft" state="frozen"/>
      <selection pane="bottomLeft" activeCell="K29" sqref="K29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438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230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1931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1932</v>
      </c>
      <c r="C8" s="27" t="s">
        <v>60</v>
      </c>
      <c r="D8" s="27" t="s">
        <v>125</v>
      </c>
      <c r="E8" s="27" t="s">
        <v>243</v>
      </c>
      <c r="F8" s="27" t="s">
        <v>63</v>
      </c>
      <c r="G8" s="27" t="s">
        <v>127</v>
      </c>
      <c r="H8" s="27" t="s">
        <v>128</v>
      </c>
      <c r="I8" s="27" t="s">
        <v>64</v>
      </c>
      <c r="J8" s="27" t="s">
        <v>129</v>
      </c>
      <c r="K8" s="27" t="s">
        <v>115</v>
      </c>
      <c r="L8" s="27" t="s">
        <v>116</v>
      </c>
    </row>
    <row r="9" spans="2:12" ht="15" x14ac:dyDescent="0.2">
      <c r="B9" s="50"/>
      <c r="C9" s="52"/>
      <c r="D9" s="52"/>
      <c r="E9" s="52"/>
      <c r="F9" s="52"/>
      <c r="G9" s="52" t="s">
        <v>235</v>
      </c>
      <c r="H9" s="52" t="s">
        <v>236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117</v>
      </c>
      <c r="F10" s="52" t="s">
        <v>117</v>
      </c>
      <c r="G10" s="52" t="s">
        <v>118</v>
      </c>
      <c r="H10" s="52" t="s">
        <v>119</v>
      </c>
      <c r="I10" s="52" t="s">
        <v>120</v>
      </c>
      <c r="J10" s="52" t="s">
        <v>121</v>
      </c>
      <c r="K10" s="52" t="s">
        <v>122</v>
      </c>
      <c r="L10" s="52" t="s">
        <v>123</v>
      </c>
    </row>
    <row r="11" spans="2:12" ht="15" x14ac:dyDescent="0.25">
      <c r="B11" s="16" t="s">
        <v>1930</v>
      </c>
      <c r="C11" s="46"/>
      <c r="D11" s="46"/>
      <c r="E11" s="46"/>
      <c r="F11" s="46"/>
      <c r="G11" s="17"/>
      <c r="H11" s="17"/>
      <c r="I11" s="17">
        <v>291.29314399200001</v>
      </c>
      <c r="J11" s="47"/>
      <c r="K11" s="47">
        <v>1</v>
      </c>
      <c r="L11" s="47">
        <v>6.3752290626540014E-5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279.31506895199999</v>
      </c>
      <c r="J12" s="39"/>
      <c r="K12" s="39">
        <v>0.95887965341083004</v>
      </c>
      <c r="L12" s="39">
        <v>6.1130774340123196E-5</v>
      </c>
    </row>
    <row r="13" spans="2:12" ht="15" x14ac:dyDescent="0.25">
      <c r="B13" s="9" t="s">
        <v>1912</v>
      </c>
      <c r="C13" s="37"/>
      <c r="D13" s="37"/>
      <c r="E13" s="37"/>
      <c r="F13" s="37"/>
      <c r="G13" s="10"/>
      <c r="H13" s="10"/>
      <c r="I13" s="10">
        <v>279.31506895199999</v>
      </c>
      <c r="J13" s="41"/>
      <c r="K13" s="41">
        <v>0.95887965341083004</v>
      </c>
      <c r="L13" s="41">
        <v>6.1130774340123196E-5</v>
      </c>
    </row>
    <row r="14" spans="2:12" ht="15" x14ac:dyDescent="0.25">
      <c r="B14" s="11" t="s">
        <v>1913</v>
      </c>
      <c r="C14" s="3" t="s">
        <v>1914</v>
      </c>
      <c r="D14" s="3" t="s">
        <v>134</v>
      </c>
      <c r="E14" s="3" t="s">
        <v>577</v>
      </c>
      <c r="F14" s="3" t="s">
        <v>73</v>
      </c>
      <c r="G14" s="10">
        <v>35569.357320000003</v>
      </c>
      <c r="H14" s="10">
        <v>119.9</v>
      </c>
      <c r="I14" s="10">
        <v>42.647659384999997</v>
      </c>
      <c r="J14" s="41">
        <v>5.6987562996667525E-3</v>
      </c>
      <c r="K14" s="41">
        <v>0.14640804380267619</v>
      </c>
      <c r="L14" s="41">
        <v>9.3338481585714117E-6</v>
      </c>
    </row>
    <row r="15" spans="2:12" ht="15" x14ac:dyDescent="0.25">
      <c r="B15" s="11" t="s">
        <v>1915</v>
      </c>
      <c r="C15" s="3" t="s">
        <v>1916</v>
      </c>
      <c r="D15" s="3" t="s">
        <v>134</v>
      </c>
      <c r="E15" s="3" t="s">
        <v>881</v>
      </c>
      <c r="F15" s="3" t="s">
        <v>73</v>
      </c>
      <c r="G15" s="10">
        <v>98544.914319000003</v>
      </c>
      <c r="H15" s="10">
        <v>4.5</v>
      </c>
      <c r="I15" s="10">
        <v>4.4345211440000005</v>
      </c>
      <c r="J15" s="41">
        <v>3.1230363729392598E-3</v>
      </c>
      <c r="K15" s="41">
        <v>1.5223568544139126E-2</v>
      </c>
      <c r="L15" s="41">
        <v>9.7053736619901027E-7</v>
      </c>
    </row>
    <row r="16" spans="2:12" ht="15" x14ac:dyDescent="0.25">
      <c r="B16" s="11" t="s">
        <v>1917</v>
      </c>
      <c r="C16" s="3" t="s">
        <v>1918</v>
      </c>
      <c r="D16" s="3" t="s">
        <v>134</v>
      </c>
      <c r="E16" s="3" t="s">
        <v>523</v>
      </c>
      <c r="F16" s="3" t="s">
        <v>73</v>
      </c>
      <c r="G16" s="10">
        <v>1277.410807</v>
      </c>
      <c r="H16" s="10">
        <v>684.8</v>
      </c>
      <c r="I16" s="10">
        <v>8.7477092030000012</v>
      </c>
      <c r="J16" s="41">
        <v>8.1895807603538909E-4</v>
      </c>
      <c r="K16" s="41">
        <v>3.0030604507602986E-2</v>
      </c>
      <c r="L16" s="41">
        <v>1.9145198262593879E-6</v>
      </c>
    </row>
    <row r="17" spans="2:12" ht="15" x14ac:dyDescent="0.25">
      <c r="B17" s="11" t="s">
        <v>1919</v>
      </c>
      <c r="C17" s="3" t="s">
        <v>1920</v>
      </c>
      <c r="D17" s="3" t="s">
        <v>134</v>
      </c>
      <c r="E17" s="3" t="s">
        <v>1280</v>
      </c>
      <c r="F17" s="3" t="s">
        <v>73</v>
      </c>
      <c r="G17" s="10">
        <v>1764.0415</v>
      </c>
      <c r="H17" s="10">
        <v>4550</v>
      </c>
      <c r="I17" s="10">
        <v>80.263888265999995</v>
      </c>
      <c r="J17" s="41">
        <v>7.723545181457449E-4</v>
      </c>
      <c r="K17" s="41">
        <v>0.27554334841538303</v>
      </c>
      <c r="L17" s="41">
        <v>1.7566519628387473E-5</v>
      </c>
    </row>
    <row r="18" spans="2:12" ht="15" x14ac:dyDescent="0.25">
      <c r="B18" s="11" t="s">
        <v>1921</v>
      </c>
      <c r="C18" s="3" t="s">
        <v>1922</v>
      </c>
      <c r="D18" s="3" t="s">
        <v>134</v>
      </c>
      <c r="E18" s="3" t="s">
        <v>567</v>
      </c>
      <c r="F18" s="3" t="s">
        <v>73</v>
      </c>
      <c r="G18" s="10">
        <v>1420.815875</v>
      </c>
      <c r="H18" s="10">
        <v>221</v>
      </c>
      <c r="I18" s="10">
        <v>3.140003085</v>
      </c>
      <c r="J18" s="41">
        <v>7.4637578665910208E-3</v>
      </c>
      <c r="K18" s="41">
        <v>1.0779529658570462E-2</v>
      </c>
      <c r="L18" s="41">
        <v>6.8721970761059162E-7</v>
      </c>
    </row>
    <row r="19" spans="2:12" ht="15" x14ac:dyDescent="0.25">
      <c r="B19" s="11" t="s">
        <v>1923</v>
      </c>
      <c r="C19" s="3" t="s">
        <v>1924</v>
      </c>
      <c r="D19" s="3" t="s">
        <v>134</v>
      </c>
      <c r="E19" s="3" t="s">
        <v>720</v>
      </c>
      <c r="F19" s="3" t="s">
        <v>73</v>
      </c>
      <c r="G19" s="10">
        <v>1568074.117938</v>
      </c>
      <c r="H19" s="10">
        <v>6</v>
      </c>
      <c r="I19" s="10">
        <v>94.084447076000004</v>
      </c>
      <c r="J19" s="41">
        <v>1.6926890386164215E-3</v>
      </c>
      <c r="K19" s="41">
        <v>0.32298888256217906</v>
      </c>
      <c r="L19" s="41">
        <v>2.059128111024544E-5</v>
      </c>
    </row>
    <row r="20" spans="2:12" ht="15" x14ac:dyDescent="0.25">
      <c r="B20" s="11" t="s">
        <v>1925</v>
      </c>
      <c r="C20" s="3" t="s">
        <v>1926</v>
      </c>
      <c r="D20" s="3" t="s">
        <v>134</v>
      </c>
      <c r="E20" s="3" t="s">
        <v>720</v>
      </c>
      <c r="F20" s="3" t="s">
        <v>73</v>
      </c>
      <c r="G20" s="10">
        <v>1045382.745292</v>
      </c>
      <c r="H20" s="10">
        <v>4.4000000000000004</v>
      </c>
      <c r="I20" s="10">
        <v>45.996840793000004</v>
      </c>
      <c r="J20" s="41">
        <v>1.6926890386164215E-3</v>
      </c>
      <c r="K20" s="41">
        <v>0.15790567592027929</v>
      </c>
      <c r="L20" s="41">
        <v>1.0066848542849887E-5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15" t="s">
        <v>108</v>
      </c>
      <c r="C22" s="37"/>
      <c r="D22" s="37"/>
      <c r="E22" s="37"/>
      <c r="F22" s="37"/>
      <c r="G22" s="10"/>
      <c r="H22" s="10"/>
      <c r="I22" s="10">
        <v>11.97807504</v>
      </c>
      <c r="J22" s="41"/>
      <c r="K22" s="41">
        <v>4.1120346589169854E-2</v>
      </c>
      <c r="L22" s="41">
        <v>2.6215162864168099E-6</v>
      </c>
    </row>
    <row r="23" spans="2:12" ht="15" x14ac:dyDescent="0.25">
      <c r="B23" s="9" t="s">
        <v>1927</v>
      </c>
      <c r="C23" s="37"/>
      <c r="D23" s="37"/>
      <c r="E23" s="37"/>
      <c r="F23" s="37"/>
      <c r="G23" s="10"/>
      <c r="H23" s="10"/>
      <c r="I23" s="10">
        <v>11.97807504</v>
      </c>
      <c r="J23" s="41"/>
      <c r="K23" s="41">
        <v>4.1120346589169854E-2</v>
      </c>
      <c r="L23" s="41">
        <v>2.6215162864168099E-6</v>
      </c>
    </row>
    <row r="24" spans="2:12" ht="15" x14ac:dyDescent="0.25">
      <c r="B24" s="11" t="s">
        <v>1928</v>
      </c>
      <c r="C24" s="3" t="s">
        <v>1929</v>
      </c>
      <c r="D24" s="3" t="s">
        <v>957</v>
      </c>
      <c r="E24" s="3" t="s">
        <v>977</v>
      </c>
      <c r="F24" s="3" t="s">
        <v>48</v>
      </c>
      <c r="G24" s="10">
        <v>132.78917799999999</v>
      </c>
      <c r="H24" s="10">
        <v>2346</v>
      </c>
      <c r="I24" s="10">
        <v>11.97807504</v>
      </c>
      <c r="J24" s="41">
        <v>1.2928111805503137E-7</v>
      </c>
      <c r="K24" s="41">
        <v>4.1120346589169854E-2</v>
      </c>
      <c r="L24" s="41">
        <v>2.6215162864168099E-6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x14ac:dyDescent="0.2">
      <c r="B26" s="33"/>
      <c r="C26" s="48"/>
      <c r="D26" s="48"/>
      <c r="E26" s="48"/>
      <c r="F26" s="48"/>
      <c r="G26" s="49"/>
      <c r="H26" s="49"/>
      <c r="I26" s="49"/>
      <c r="J26" s="49"/>
      <c r="K26" s="49"/>
      <c r="L26" s="49"/>
    </row>
    <row r="28" spans="2:12" x14ac:dyDescent="0.2">
      <c r="B28" s="35" t="s">
        <v>58</v>
      </c>
    </row>
    <row r="30" spans="2:12" x14ac:dyDescent="0.2">
      <c r="B30" s="36" t="s">
        <v>59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2017-04-15T21:00:00+00:00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CUSTOMERS-1583-15549</_dlc_DocId>
    <_dlc_DocIdUrl xmlns="21e3d994-461f-4904-b5d3-a3b49fb448a4">
      <Url>https://www-a-edit.harel-ext.com/long-term-savings/study-funds/plans/regular-army/_layouts/15/DocIdRedir.aspx?ID=CUSTOMERS-1583-15549</Url>
      <Description>CUSTOMERS-1583-15549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80C3627E-CF3E-45E0-A55D-D8E6D24EBF58}"/>
</file>

<file path=customXml/itemProps2.xml><?xml version="1.0" encoding="utf-8"?>
<ds:datastoreItem xmlns:ds="http://schemas.openxmlformats.org/officeDocument/2006/customXml" ds:itemID="{25162156-DD57-421E-855F-23241AC19642}"/>
</file>

<file path=customXml/itemProps3.xml><?xml version="1.0" encoding="utf-8"?>
<ds:datastoreItem xmlns:ds="http://schemas.openxmlformats.org/officeDocument/2006/customXml" ds:itemID="{A71A9BF2-BA23-4B09-9855-CBAD65F78DD7}"/>
</file>

<file path=customXml/itemProps4.xml><?xml version="1.0" encoding="utf-8"?>
<ds:datastoreItem xmlns:ds="http://schemas.openxmlformats.org/officeDocument/2006/customXml" ds:itemID="{BA89618D-B88F-4AC3-8E6B-DE38A3AAA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ל-31.12.2016</dc:title>
  <dc:creator>אביב קורן</dc:creator>
  <cp:lastModifiedBy>חזי מזרחי</cp:lastModifiedBy>
  <dcterms:created xsi:type="dcterms:W3CDTF">2017-02-23T11:27:18Z</dcterms:created>
  <dcterms:modified xsi:type="dcterms:W3CDTF">2017-03-23T16:13:26Z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bfc9b72b-a214-4fee-bb7f-23435f872179</vt:lpwstr>
  </property>
  <property fmtid="{D5CDD505-2E9C-101B-9397-08002B2CF9AE}" pid="4" name="Order">
    <vt:r8>1554900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