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4"/>
  </bookViews>
  <sheets>
    <sheet name="גמל דיסקונט אגח ממשלת ישראל" sheetId="1" r:id="rId1"/>
    <sheet name="תגמולים עובדי דיסקונט בני 60 ומ" sheetId="2" r:id="rId2"/>
    <sheet name="תגמולים עובדי דיסקונט בני 50 עד" sheetId="3" r:id="rId3"/>
    <sheet name="תגמולים עובדי דיסקונט בני 50 ומ" sheetId="4" r:id="rId4"/>
    <sheet name="נספח 1 מצרפי" sheetId="5" r:id="rId5"/>
    <sheet name="נספח 2" sheetId="6" r:id="rId6"/>
    <sheet name="נספח 3" sheetId="7" r:id="rId7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<sst xmlns="http://schemas.openxmlformats.org/spreadsheetml/2006/main" count="314" uniqueCount="91">
  <si>
    <t>נספח 3 פירוט עמלות ניהול חיצוני לשנה המסתיימת ביום 31/12/2019</t>
  </si>
  <si>
    <t>קופת גמל עובדי בנק דיסקונט</t>
  </si>
  <si>
    <t>תשלום הנובע מהשקעה בקרנות השקעה</t>
  </si>
  <si>
    <t>גוף/יחיד א'</t>
  </si>
  <si>
    <t>גוף/יחיד ב'</t>
  </si>
  <si>
    <t>גוף/יחיד ג'</t>
  </si>
  <si>
    <t>גוף/יחיד ד'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</si>
  <si>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</si>
  <si>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</si>
  <si>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</si>
  <si>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</si>
  <si>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</si>
  <si>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</si>
  <si>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</si>
  <si>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</si>
  <si>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</si>
  <si>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</si>
  <si>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</si>
  <si>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מנהל קרנות א' - CREDIT SUISSE FUND SERV LUX</t>
  </si>
  <si>
    <t>מנהל קרנות ב' - PIMCO Global Investors Series</t>
  </si>
  <si>
    <t>מנהל קרנות ג' - Angsana Bond Fund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</si>
  <si>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</si>
  <si>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</si>
  <si>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</si>
  <si>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</si>
  <si>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פסגות קרנות מדדים בע"מ</t>
  </si>
  <si>
    <t>מנהל קרנות ג' - תכלית מדדים ניהול קרנות נאמנות בע"מ</t>
  </si>
  <si>
    <t>תעודת סל זרה</t>
  </si>
  <si>
    <t>מנהל קרנות א' - Amundi ETF MSCI Emerging Marke</t>
  </si>
  <si>
    <t>מנהל קרנות ב' - KRANESHARES CSI China Internet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</si>
  <si>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</si>
  <si>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</si>
  <si>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</si>
  <si>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</si>
  <si>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</si>
  <si>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31/12/2019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</si>
  <si>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</si>
  <si>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</si>
  <si>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</si>
  <si>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</si>
  <si>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</si>
  <si>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דיסקונט</t>
  </si>
  <si>
    <t>ברוקר ב'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</si>
  <si>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</si>
  <si>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</si>
  <si>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</si>
  <si>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</si>
  <si>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</si>
  <si>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</si>
  <si>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</si>
  <si>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</si>
  <si>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</si>
  <si>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</si>
  <si>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</si>
  <si>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</si>
  <si>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</si>
  <si>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</si>
  <si>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</si>
  <si>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</si>
  <si>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</si>
  <si>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31/12/2019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</si>
  <si>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</si>
  <si>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</si>
  <si>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</si>
  <si>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</si>
  <si>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</si>
  <si>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</si>
  <si>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</si>
  <si>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</si>
  <si>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</si>
  <si>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</si>
  <si>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</si>
  <si>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</si>
  <si>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</si>
  <si>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</si>
  <si>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</si>
  <si>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</si>
  <si>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</si>
  <si>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</si>
  <si>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</si>
  <si>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</si>
  <si>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</si>
  <si>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</si>
  <si>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</si>
  <si>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</si>
  <si>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</si>
  <si>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</si>
  <si>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תגמולים עובדי דיסקונט בני 50 ומטה</t>
  </si>
  <si>
    <t>תגמולים עובדי דיסקונט בני 50 עד 60</t>
  </si>
  <si>
    <t>תגמולים עובדי דיסקונט בני 60 ומעלה</t>
  </si>
  <si>
    <t>גמל דיסקונט אגח ממשלת ישראל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</si>
</sst>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60</v>
      </c>
      <c r="F2" s="9"/>
    </row>
    <row r="3" spans="5:6" ht="14.25">
      <c r="E3" s="23"/>
      <c r="F3" s="9"/>
    </row>
    <row r="4" spans="5:6" ht="15.75">
      <c r="E4" s="24" t="str">
        <f>_xlfn.COMPOUNDVALUE(4)</f>
        <v>גמל דיסקונט אגח ממשלת ישראל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61</v>
      </c>
      <c r="F7" s="29"/>
    </row>
    <row r="8" spans="5:6" ht="15.75">
      <c r="E8" s="27" t="s">
        <v>62</v>
      </c>
      <c r="F8" s="30">
        <v>0</v>
      </c>
    </row>
    <row r="9" spans="5:6" ht="15.75">
      <c r="E9" s="27" t="s">
        <v>63</v>
      </c>
      <c r="F9" s="30">
        <v>1.01175</v>
      </c>
    </row>
    <row r="10" spans="5:6" ht="15.75">
      <c r="E10" s="25"/>
      <c r="F10" s="14"/>
    </row>
    <row r="11" spans="5:6" ht="15.75">
      <c r="E11" s="26" t="s">
        <v>64</v>
      </c>
      <c r="F11" s="29"/>
    </row>
    <row r="12" spans="5:6" ht="15.75">
      <c r="E12" s="27" t="s">
        <v>65</v>
      </c>
      <c r="F12" s="16">
        <v>0</v>
      </c>
    </row>
    <row r="13" spans="5:6" ht="15.75">
      <c r="E13" s="27" t="s">
        <v>66</v>
      </c>
      <c r="F13" s="16">
        <v>1.5</v>
      </c>
    </row>
    <row r="14" spans="5:6" ht="15.75">
      <c r="E14" s="25"/>
      <c r="F14" s="14"/>
    </row>
    <row r="15" spans="5:6" ht="15.75">
      <c r="E15" s="26" t="s">
        <v>67</v>
      </c>
      <c r="F15" s="29"/>
    </row>
    <row r="16" spans="5:6" ht="15.75">
      <c r="E16" s="27" t="s">
        <v>68</v>
      </c>
      <c r="F16" s="12">
        <v>0</v>
      </c>
    </row>
    <row r="17" spans="5:6" ht="15.75">
      <c r="E17" s="27" t="s">
        <v>69</v>
      </c>
      <c r="F17" s="12">
        <v>0</v>
      </c>
    </row>
    <row r="18" spans="5:6" ht="15.75">
      <c r="E18" s="27" t="s">
        <v>70</v>
      </c>
      <c r="F18" s="12">
        <v>0</v>
      </c>
    </row>
    <row r="19" spans="5:6" ht="15.75">
      <c r="E19" s="25"/>
      <c r="F19" s="14"/>
    </row>
    <row r="20" spans="5:6" ht="15.75">
      <c r="E20" s="26" t="s">
        <v>71</v>
      </c>
      <c r="F20" s="14"/>
    </row>
    <row r="21" spans="5:6" ht="15.75">
      <c r="E21" s="27" t="s">
        <v>72</v>
      </c>
      <c r="F21" s="12">
        <v>0</v>
      </c>
    </row>
    <row r="22" spans="5:6" ht="15.75">
      <c r="E22" s="27" t="s">
        <v>73</v>
      </c>
      <c r="F22" s="12">
        <v>0</v>
      </c>
    </row>
    <row r="23" spans="5:6" ht="15.75">
      <c r="E23" s="27" t="s">
        <v>74</v>
      </c>
      <c r="F23" s="12"/>
    </row>
    <row r="24" spans="5:6" ht="15.75">
      <c r="E24" s="27" t="s">
        <v>75</v>
      </c>
      <c r="F24" s="12"/>
    </row>
    <row r="25" spans="5:6" ht="15.75">
      <c r="E25" s="27" t="s">
        <v>76</v>
      </c>
      <c r="F25" s="12">
        <v>0</v>
      </c>
    </row>
    <row r="26" spans="5:6" ht="15.75">
      <c r="E26" s="27" t="s">
        <v>77</v>
      </c>
      <c r="F26" s="12">
        <v>0</v>
      </c>
    </row>
    <row r="27" spans="5:6" ht="15.75">
      <c r="E27" s="27" t="s">
        <v>78</v>
      </c>
      <c r="F27" s="16">
        <v>0</v>
      </c>
    </row>
    <row r="28" spans="5:6" ht="15.75">
      <c r="E28" s="27" t="s">
        <v>79</v>
      </c>
      <c r="F28" s="16">
        <v>0</v>
      </c>
    </row>
    <row r="29" spans="5:6" ht="15.75">
      <c r="E29" s="27"/>
      <c r="F29" s="32"/>
    </row>
    <row r="30" spans="5:6" ht="15.75">
      <c r="E30" s="26" t="s">
        <v>80</v>
      </c>
      <c r="F30" s="14"/>
    </row>
    <row r="31" spans="5:6" ht="15.75">
      <c r="E31" s="27" t="s">
        <v>81</v>
      </c>
      <c r="F31" s="12">
        <v>0</v>
      </c>
    </row>
    <row r="32" spans="5:6" ht="15.75">
      <c r="E32" s="27" t="s">
        <v>82</v>
      </c>
      <c r="F32" s="12">
        <v>0</v>
      </c>
    </row>
    <row r="33" spans="5:6" ht="15.75">
      <c r="E33" s="25"/>
      <c r="F33" s="14"/>
    </row>
    <row r="34" spans="5:6" ht="15.75">
      <c r="E34" s="26" t="s">
        <v>83</v>
      </c>
      <c r="F34" s="13">
        <v>2.51175</v>
      </c>
    </row>
    <row r="35" spans="5:6" ht="15.75">
      <c r="E35" s="25"/>
      <c r="F35" s="14"/>
    </row>
    <row r="36" spans="5:6" ht="15.75">
      <c r="E36" s="26" t="s">
        <v>84</v>
      </c>
      <c r="F36" s="15"/>
    </row>
    <row r="37" spans="5:6" ht="25.5">
      <c r="E37" s="27" t="s">
        <v>85</v>
      </c>
      <c r="F37" s="33">
        <v>0</v>
      </c>
    </row>
    <row r="38" spans="5:6" ht="15.75">
      <c r="E38" s="27" t="s">
        <v>86</v>
      </c>
      <c r="F38" s="33">
        <v>0.00010786198507042875</v>
      </c>
    </row>
    <row r="39" spans="5:6" ht="15.75">
      <c r="E39" s="28"/>
      <c r="F39" s="33"/>
    </row>
    <row r="40" spans="5:6" ht="15.75">
      <c r="E40" s="26" t="s">
        <v>33</v>
      </c>
      <c r="F40" s="16">
        <v>26311.25149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60</v>
      </c>
      <c r="F2" s="9"/>
    </row>
    <row r="3" spans="5:6" ht="14.25">
      <c r="E3" s="23"/>
      <c r="F3" s="9"/>
    </row>
    <row r="4" spans="5:6" ht="15.75">
      <c r="E4" s="24" t="str">
        <f>_xlfn.COMPOUNDVALUE(3)</f>
        <v>תגמולים עובדי דיסקונט בני 60 ומעלה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61</v>
      </c>
      <c r="F7" s="29"/>
    </row>
    <row r="8" spans="5:6" ht="15.75">
      <c r="E8" s="27" t="s">
        <v>62</v>
      </c>
      <c r="F8" s="30">
        <v>0</v>
      </c>
    </row>
    <row r="9" spans="5:6" ht="15.75">
      <c r="E9" s="27" t="s">
        <v>63</v>
      </c>
      <c r="F9" s="30">
        <v>-0.37233195999999996</v>
      </c>
    </row>
    <row r="10" spans="5:6" ht="15.75">
      <c r="E10" s="25"/>
      <c r="F10" s="14"/>
    </row>
    <row r="11" spans="5:6" ht="15.75">
      <c r="E11" s="26" t="s">
        <v>64</v>
      </c>
      <c r="F11" s="29"/>
    </row>
    <row r="12" spans="5:6" ht="15.75">
      <c r="E12" s="27" t="s">
        <v>65</v>
      </c>
      <c r="F12" s="16">
        <v>0</v>
      </c>
    </row>
    <row r="13" spans="5:6" ht="15.75">
      <c r="E13" s="27" t="s">
        <v>66</v>
      </c>
      <c r="F13" s="16">
        <v>0.5</v>
      </c>
    </row>
    <row r="14" spans="5:6" ht="15.75">
      <c r="E14" s="25"/>
      <c r="F14" s="14"/>
    </row>
    <row r="15" spans="5:6" ht="15.75">
      <c r="E15" s="26" t="s">
        <v>67</v>
      </c>
      <c r="F15" s="29"/>
    </row>
    <row r="16" spans="5:6" ht="15.75">
      <c r="E16" s="27" t="s">
        <v>68</v>
      </c>
      <c r="F16" s="12">
        <v>0</v>
      </c>
    </row>
    <row r="17" spans="5:6" ht="15.75">
      <c r="E17" s="27" t="s">
        <v>69</v>
      </c>
      <c r="F17" s="12">
        <v>0</v>
      </c>
    </row>
    <row r="18" spans="5:6" ht="15.75">
      <c r="E18" s="27" t="s">
        <v>70</v>
      </c>
      <c r="F18" s="12">
        <v>0</v>
      </c>
    </row>
    <row r="19" spans="5:6" ht="15.75">
      <c r="E19" s="25"/>
      <c r="F19" s="14"/>
    </row>
    <row r="20" spans="5:6" ht="15.75">
      <c r="E20" s="26" t="s">
        <v>71</v>
      </c>
      <c r="F20" s="14"/>
    </row>
    <row r="21" spans="5:6" ht="15.75">
      <c r="E21" s="27" t="s">
        <v>72</v>
      </c>
      <c r="F21" s="12">
        <v>0</v>
      </c>
    </row>
    <row r="22" spans="5:6" ht="15.75">
      <c r="E22" s="27" t="s">
        <v>73</v>
      </c>
      <c r="F22" s="12">
        <v>0</v>
      </c>
    </row>
    <row r="23" spans="5:6" ht="15.75">
      <c r="E23" s="27" t="s">
        <v>74</v>
      </c>
      <c r="F23" s="12"/>
    </row>
    <row r="24" spans="5:6" ht="15.75">
      <c r="E24" s="27" t="s">
        <v>75</v>
      </c>
      <c r="F24" s="12"/>
    </row>
    <row r="25" spans="5:6" ht="15.75">
      <c r="E25" s="27" t="s">
        <v>76</v>
      </c>
      <c r="F25" s="12">
        <v>0.31598038040522747</v>
      </c>
    </row>
    <row r="26" spans="5:6" ht="15.75">
      <c r="E26" s="27" t="s">
        <v>77</v>
      </c>
      <c r="F26" s="12">
        <v>3.5065500997751693</v>
      </c>
    </row>
    <row r="27" spans="5:6" ht="15.75">
      <c r="E27" s="27" t="s">
        <v>78</v>
      </c>
      <c r="F27" s="16">
        <v>0</v>
      </c>
    </row>
    <row r="28" spans="5:6" ht="15.75">
      <c r="E28" s="27" t="s">
        <v>79</v>
      </c>
      <c r="F28" s="16">
        <v>9.076685127253272</v>
      </c>
    </row>
    <row r="29" spans="5:6" ht="15.75">
      <c r="E29" s="27"/>
      <c r="F29" s="32"/>
    </row>
    <row r="30" spans="5:6" ht="15.75">
      <c r="E30" s="26" t="s">
        <v>80</v>
      </c>
      <c r="F30" s="14"/>
    </row>
    <row r="31" spans="5:6" ht="15.75">
      <c r="E31" s="27" t="s">
        <v>81</v>
      </c>
      <c r="F31" s="12">
        <v>0</v>
      </c>
    </row>
    <row r="32" spans="5:6" ht="15.75">
      <c r="E32" s="27" t="s">
        <v>82</v>
      </c>
      <c r="F32" s="12">
        <v>0</v>
      </c>
    </row>
    <row r="33" spans="5:6" ht="15.75">
      <c r="E33" s="25"/>
      <c r="F33" s="14"/>
    </row>
    <row r="34" spans="5:6" ht="15.75">
      <c r="E34" s="26" t="s">
        <v>83</v>
      </c>
      <c r="F34" s="13">
        <v>13.026883647433669</v>
      </c>
    </row>
    <row r="35" spans="5:6" ht="15.75">
      <c r="E35" s="25"/>
      <c r="F35" s="14"/>
    </row>
    <row r="36" spans="5:6" ht="15.75">
      <c r="E36" s="26" t="s">
        <v>84</v>
      </c>
      <c r="F36" s="15"/>
    </row>
    <row r="37" spans="5:6" ht="25.5">
      <c r="E37" s="27" t="s">
        <v>85</v>
      </c>
      <c r="F37" s="33">
        <v>0.0003954388598232271</v>
      </c>
    </row>
    <row r="38" spans="5:6" ht="15.75">
      <c r="E38" s="27" t="s">
        <v>86</v>
      </c>
      <c r="F38" s="33">
        <v>0.00038184623364194865</v>
      </c>
    </row>
    <row r="39" spans="5:6" ht="15.75">
      <c r="E39" s="28"/>
      <c r="F39" s="33"/>
    </row>
    <row r="40" spans="5:6" ht="15.75">
      <c r="E40" s="26" t="s">
        <v>33</v>
      </c>
      <c r="F40" s="16">
        <v>32620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60</v>
      </c>
      <c r="F2" s="9"/>
    </row>
    <row r="3" spans="5:6" ht="14.25">
      <c r="E3" s="23"/>
      <c r="F3" s="9"/>
    </row>
    <row r="4" spans="5:6" ht="15.75">
      <c r="E4" s="24" t="str">
        <f>_xlfn.COMPOUNDVALUE(2)</f>
        <v>תגמולים עובדי דיסקונט בני 50 עד 60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61</v>
      </c>
      <c r="F7" s="29"/>
    </row>
    <row r="8" spans="5:6" ht="15.75">
      <c r="E8" s="27" t="s">
        <v>62</v>
      </c>
      <c r="F8" s="30">
        <v>0</v>
      </c>
    </row>
    <row r="9" spans="5:6" ht="15.75">
      <c r="E9" s="27" t="s">
        <v>63</v>
      </c>
      <c r="F9" s="30">
        <v>379.001212368</v>
      </c>
    </row>
    <row r="10" spans="5:6" ht="15.75">
      <c r="E10" s="25"/>
      <c r="F10" s="14"/>
    </row>
    <row r="11" spans="5:6" ht="15.75">
      <c r="E11" s="26" t="s">
        <v>64</v>
      </c>
      <c r="F11" s="29"/>
    </row>
    <row r="12" spans="5:6" ht="15.75">
      <c r="E12" s="27" t="s">
        <v>65</v>
      </c>
      <c r="F12" s="16">
        <v>0</v>
      </c>
    </row>
    <row r="13" spans="5:6" ht="15.75">
      <c r="E13" s="27" t="s">
        <v>66</v>
      </c>
      <c r="F13" s="16">
        <v>0.5</v>
      </c>
    </row>
    <row r="14" spans="5:6" ht="15.75">
      <c r="E14" s="25"/>
      <c r="F14" s="14"/>
    </row>
    <row r="15" spans="5:6" ht="15.75">
      <c r="E15" s="26" t="s">
        <v>67</v>
      </c>
      <c r="F15" s="29"/>
    </row>
    <row r="16" spans="5:6" ht="15.75">
      <c r="E16" s="27" t="s">
        <v>68</v>
      </c>
      <c r="F16" s="12">
        <v>0</v>
      </c>
    </row>
    <row r="17" spans="5:6" ht="15.75">
      <c r="E17" s="27" t="s">
        <v>69</v>
      </c>
      <c r="F17" s="12">
        <v>0</v>
      </c>
    </row>
    <row r="18" spans="5:6" ht="15.75">
      <c r="E18" s="27" t="s">
        <v>70</v>
      </c>
      <c r="F18" s="12">
        <v>0</v>
      </c>
    </row>
    <row r="19" spans="5:6" ht="15.75">
      <c r="E19" s="25"/>
      <c r="F19" s="14"/>
    </row>
    <row r="20" spans="5:6" ht="15.75">
      <c r="E20" s="26" t="s">
        <v>71</v>
      </c>
      <c r="F20" s="14"/>
    </row>
    <row r="21" spans="5:6" ht="15.75">
      <c r="E21" s="27" t="s">
        <v>72</v>
      </c>
      <c r="F21" s="12">
        <v>76.0828388617048</v>
      </c>
    </row>
    <row r="22" spans="5:6" ht="15.75">
      <c r="E22" s="27" t="s">
        <v>73</v>
      </c>
      <c r="F22" s="12">
        <v>407.3905997873701</v>
      </c>
    </row>
    <row r="23" spans="5:6" ht="15.75">
      <c r="E23" s="27" t="s">
        <v>74</v>
      </c>
      <c r="F23" s="12"/>
    </row>
    <row r="24" spans="5:6" ht="15.75">
      <c r="E24" s="27" t="s">
        <v>75</v>
      </c>
      <c r="F24" s="12"/>
    </row>
    <row r="25" spans="5:6" ht="15.75">
      <c r="E25" s="27" t="s">
        <v>76</v>
      </c>
      <c r="F25" s="12">
        <v>40.549485143677934</v>
      </c>
    </row>
    <row r="26" spans="5:6" ht="15.75">
      <c r="E26" s="27" t="s">
        <v>77</v>
      </c>
      <c r="F26" s="12">
        <v>272.5212317448963</v>
      </c>
    </row>
    <row r="27" spans="5:6" ht="15.75">
      <c r="E27" s="27" t="s">
        <v>78</v>
      </c>
      <c r="F27" s="16">
        <v>0</v>
      </c>
    </row>
    <row r="28" spans="5:6" ht="15.75">
      <c r="E28" s="27" t="s">
        <v>79</v>
      </c>
      <c r="F28" s="16">
        <v>385.43564946973345</v>
      </c>
    </row>
    <row r="29" spans="5:6" ht="15.75">
      <c r="E29" s="27"/>
      <c r="F29" s="32"/>
    </row>
    <row r="30" spans="5:6" ht="15.75">
      <c r="E30" s="26" t="s">
        <v>80</v>
      </c>
      <c r="F30" s="14"/>
    </row>
    <row r="31" spans="5:6" ht="15.75">
      <c r="E31" s="27" t="s">
        <v>81</v>
      </c>
      <c r="F31" s="12">
        <v>0</v>
      </c>
    </row>
    <row r="32" spans="5:6" ht="15.75">
      <c r="E32" s="27" t="s">
        <v>82</v>
      </c>
      <c r="F32" s="12">
        <v>0</v>
      </c>
    </row>
    <row r="33" spans="5:6" ht="15.75">
      <c r="E33" s="25"/>
      <c r="F33" s="14"/>
    </row>
    <row r="34" spans="5:6" ht="15.75">
      <c r="E34" s="26" t="s">
        <v>83</v>
      </c>
      <c r="F34" s="13">
        <v>1561.4810173753826</v>
      </c>
    </row>
    <row r="35" spans="5:6" ht="15.75">
      <c r="E35" s="25"/>
      <c r="F35" s="14"/>
    </row>
    <row r="36" spans="5:6" ht="15.75">
      <c r="E36" s="26" t="s">
        <v>84</v>
      </c>
      <c r="F36" s="15"/>
    </row>
    <row r="37" spans="5:6" ht="25.5">
      <c r="E37" s="27" t="s">
        <v>85</v>
      </c>
      <c r="F37" s="33">
        <v>0.0007300723321375563</v>
      </c>
    </row>
    <row r="38" spans="5:6" ht="15.75">
      <c r="E38" s="27" t="s">
        <v>86</v>
      </c>
      <c r="F38" s="33">
        <v>0.0010097609266480376</v>
      </c>
    </row>
    <row r="39" spans="5:6" ht="15.75">
      <c r="E39" s="28"/>
      <c r="F39" s="33"/>
    </row>
    <row r="40" spans="5:6" ht="15.75">
      <c r="E40" s="26" t="s">
        <v>33</v>
      </c>
      <c r="F40" s="16">
        <v>1618990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60</v>
      </c>
      <c r="F2" s="9"/>
    </row>
    <row r="3" spans="5:6" ht="14.25">
      <c r="E3" s="23"/>
      <c r="F3" s="9"/>
    </row>
    <row r="4" spans="5:6" ht="15.75">
      <c r="E4" s="24" t="str">
        <f>_xlfn.COMPOUNDVALUE(1)</f>
        <v>תגמולים עובדי דיסקונט בני 50 ומטה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61</v>
      </c>
      <c r="F7" s="29"/>
    </row>
    <row r="8" spans="5:6" ht="15.75">
      <c r="E8" s="27" t="s">
        <v>62</v>
      </c>
      <c r="F8" s="30">
        <v>0</v>
      </c>
    </row>
    <row r="9" spans="5:6" ht="15.75">
      <c r="E9" s="27" t="s">
        <v>63</v>
      </c>
      <c r="F9" s="30">
        <v>6.026440000000001</v>
      </c>
    </row>
    <row r="10" spans="5:6" ht="15.75">
      <c r="E10" s="25"/>
      <c r="F10" s="14"/>
    </row>
    <row r="11" spans="5:6" ht="15.75">
      <c r="E11" s="26" t="s">
        <v>64</v>
      </c>
      <c r="F11" s="29"/>
    </row>
    <row r="12" spans="5:6" ht="15.75">
      <c r="E12" s="27" t="s">
        <v>65</v>
      </c>
      <c r="F12" s="16">
        <v>0</v>
      </c>
    </row>
    <row r="13" spans="5:6" ht="15.75">
      <c r="E13" s="27" t="s">
        <v>66</v>
      </c>
      <c r="F13" s="16">
        <v>0.5</v>
      </c>
    </row>
    <row r="14" spans="5:6" ht="15.75">
      <c r="E14" s="25"/>
      <c r="F14" s="14"/>
    </row>
    <row r="15" spans="5:6" ht="15.75">
      <c r="E15" s="26" t="s">
        <v>67</v>
      </c>
      <c r="F15" s="29"/>
    </row>
    <row r="16" spans="5:6" ht="15.75">
      <c r="E16" s="27" t="s">
        <v>68</v>
      </c>
      <c r="F16" s="12">
        <v>0</v>
      </c>
    </row>
    <row r="17" spans="5:6" ht="15.75">
      <c r="E17" s="27" t="s">
        <v>69</v>
      </c>
      <c r="F17" s="12">
        <v>0</v>
      </c>
    </row>
    <row r="18" spans="5:6" ht="15.75">
      <c r="E18" s="27" t="s">
        <v>70</v>
      </c>
      <c r="F18" s="12">
        <v>0</v>
      </c>
    </row>
    <row r="19" spans="5:6" ht="15.75">
      <c r="E19" s="25"/>
      <c r="F19" s="14"/>
    </row>
    <row r="20" spans="5:6" ht="15.75">
      <c r="E20" s="26" t="s">
        <v>71</v>
      </c>
      <c r="F20" s="14"/>
    </row>
    <row r="21" spans="5:6" ht="15.75">
      <c r="E21" s="27" t="s">
        <v>72</v>
      </c>
      <c r="F21" s="12">
        <v>0</v>
      </c>
    </row>
    <row r="22" spans="5:6" ht="15.75">
      <c r="E22" s="27" t="s">
        <v>73</v>
      </c>
      <c r="F22" s="12">
        <v>0</v>
      </c>
    </row>
    <row r="23" spans="5:6" ht="15.75">
      <c r="E23" s="27" t="s">
        <v>74</v>
      </c>
      <c r="F23" s="12"/>
    </row>
    <row r="24" spans="5:6" ht="15.75">
      <c r="E24" s="27" t="s">
        <v>75</v>
      </c>
      <c r="F24" s="12"/>
    </row>
    <row r="25" spans="5:6" ht="15.75">
      <c r="E25" s="27" t="s">
        <v>76</v>
      </c>
      <c r="F25" s="12">
        <v>0.1654640780188425</v>
      </c>
    </row>
    <row r="26" spans="5:6" ht="15.75">
      <c r="E26" s="27" t="s">
        <v>77</v>
      </c>
      <c r="F26" s="12">
        <v>2.5278403225305666</v>
      </c>
    </row>
    <row r="27" spans="5:6" ht="15.75">
      <c r="E27" s="27" t="s">
        <v>78</v>
      </c>
      <c r="F27" s="16">
        <v>0</v>
      </c>
    </row>
    <row r="28" spans="5:6" ht="15.75">
      <c r="E28" s="27" t="s">
        <v>79</v>
      </c>
      <c r="F28" s="16">
        <v>2.2148610211171573</v>
      </c>
    </row>
    <row r="29" spans="5:6" ht="15.75">
      <c r="E29" s="27"/>
      <c r="F29" s="32"/>
    </row>
    <row r="30" spans="5:6" ht="15.75">
      <c r="E30" s="26" t="s">
        <v>80</v>
      </c>
      <c r="F30" s="14"/>
    </row>
    <row r="31" spans="5:6" ht="15.75">
      <c r="E31" s="27" t="s">
        <v>81</v>
      </c>
      <c r="F31" s="12">
        <v>0</v>
      </c>
    </row>
    <row r="32" spans="5:6" ht="15.75">
      <c r="E32" s="27" t="s">
        <v>82</v>
      </c>
      <c r="F32" s="12">
        <v>0</v>
      </c>
    </row>
    <row r="33" spans="5:6" ht="15.75">
      <c r="E33" s="25"/>
      <c r="F33" s="14"/>
    </row>
    <row r="34" spans="5:6" ht="15.75">
      <c r="E34" s="26" t="s">
        <v>83</v>
      </c>
      <c r="F34" s="13">
        <v>11.434605421666566</v>
      </c>
    </row>
    <row r="35" spans="5:6" ht="15.75">
      <c r="E35" s="25"/>
      <c r="F35" s="14"/>
    </row>
    <row r="36" spans="5:6" ht="15.75">
      <c r="E36" s="26" t="s">
        <v>84</v>
      </c>
      <c r="F36" s="15"/>
    </row>
    <row r="37" spans="5:6" ht="25.5">
      <c r="E37" s="27" t="s">
        <v>85</v>
      </c>
      <c r="F37" s="33">
        <v>0.0006173792983228386</v>
      </c>
    </row>
    <row r="38" spans="5:6" ht="15.75">
      <c r="E38" s="27" t="s">
        <v>86</v>
      </c>
      <c r="F38" s="33">
        <v>0.0013804726463166757</v>
      </c>
    </row>
    <row r="39" spans="5:6" ht="15.75">
      <c r="E39" s="28"/>
      <c r="F39" s="33"/>
    </row>
    <row r="40" spans="5:6" ht="15.75">
      <c r="E40" s="26" t="s">
        <v>33</v>
      </c>
      <c r="F40" s="16">
        <v>7950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60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61</v>
      </c>
      <c r="F7" s="29"/>
    </row>
    <row r="8" spans="5:6" ht="15.75">
      <c r="E8" s="27" t="s">
        <v>62</v>
      </c>
      <c r="F8" s="30">
        <v>0</v>
      </c>
    </row>
    <row r="9" spans="5:6" ht="15.75">
      <c r="E9" s="27" t="s">
        <v>63</v>
      </c>
      <c r="F9" s="16">
        <v>385.667070408</v>
      </c>
    </row>
    <row r="10" spans="5:6" ht="15.75">
      <c r="E10" s="25"/>
      <c r="F10" s="31"/>
    </row>
    <row r="11" spans="5:6" ht="15.75">
      <c r="E11" s="26" t="s">
        <v>64</v>
      </c>
      <c r="F11" s="29"/>
    </row>
    <row r="12" spans="5:6" ht="15.75">
      <c r="E12" s="27" t="s">
        <v>65</v>
      </c>
      <c r="F12" s="16">
        <v>0</v>
      </c>
    </row>
    <row r="13" spans="5:6" ht="15.75">
      <c r="E13" s="27" t="s">
        <v>66</v>
      </c>
      <c r="F13" s="12">
        <v>3</v>
      </c>
    </row>
    <row r="14" spans="5:6" ht="15.75">
      <c r="E14" s="25"/>
      <c r="F14" s="14"/>
    </row>
    <row r="15" spans="5:6" ht="15.75">
      <c r="E15" s="26" t="s">
        <v>67</v>
      </c>
      <c r="F15" s="29"/>
    </row>
    <row r="16" spans="5:6" ht="15.75">
      <c r="E16" s="27" t="s">
        <v>68</v>
      </c>
      <c r="F16" s="12">
        <v>0</v>
      </c>
    </row>
    <row r="17" spans="5:6" ht="15.75">
      <c r="E17" s="27" t="s">
        <v>69</v>
      </c>
      <c r="F17" s="12">
        <v>0</v>
      </c>
    </row>
    <row r="18" spans="5:6" ht="15.75">
      <c r="E18" s="27" t="s">
        <v>70</v>
      </c>
      <c r="F18" s="12">
        <v>0</v>
      </c>
    </row>
    <row r="19" spans="5:6" ht="15.75">
      <c r="E19" s="25"/>
      <c r="F19" s="31"/>
    </row>
    <row r="20" spans="5:6" ht="15.75">
      <c r="E20" s="26" t="s">
        <v>71</v>
      </c>
      <c r="F20" s="14"/>
    </row>
    <row r="21" spans="5:6" ht="15.75">
      <c r="E21" s="27" t="s">
        <v>72</v>
      </c>
      <c r="F21" s="12">
        <v>76.0828388617048</v>
      </c>
    </row>
    <row r="22" spans="5:6" ht="15.75">
      <c r="E22" s="27" t="s">
        <v>73</v>
      </c>
      <c r="F22" s="12">
        <v>407.3905997873701</v>
      </c>
    </row>
    <row r="23" spans="5:6" ht="15.75">
      <c r="E23" s="27" t="s">
        <v>74</v>
      </c>
      <c r="F23" s="12"/>
    </row>
    <row r="24" spans="5:6" ht="15.75">
      <c r="E24" s="27" t="s">
        <v>75</v>
      </c>
      <c r="F24" s="12"/>
    </row>
    <row r="25" spans="5:6" ht="15.75">
      <c r="E25" s="27" t="s">
        <v>76</v>
      </c>
      <c r="F25" s="12">
        <v>41.030929602102</v>
      </c>
    </row>
    <row r="26" spans="5:6" ht="15.75">
      <c r="E26" s="27" t="s">
        <v>77</v>
      </c>
      <c r="F26" s="12">
        <v>278.55562216720205</v>
      </c>
    </row>
    <row r="27" spans="5:6" ht="15.75">
      <c r="E27" s="27" t="s">
        <v>78</v>
      </c>
      <c r="F27" s="16">
        <v>0</v>
      </c>
    </row>
    <row r="28" spans="5:6" ht="15.75">
      <c r="E28" s="27" t="s">
        <v>79</v>
      </c>
      <c r="F28" s="16">
        <v>396.7271956181039</v>
      </c>
    </row>
    <row r="29" spans="5:6" ht="15.75">
      <c r="E29" s="27"/>
      <c r="F29" s="32"/>
    </row>
    <row r="30" spans="5:6" ht="15.75">
      <c r="E30" s="26" t="s">
        <v>80</v>
      </c>
      <c r="F30" s="14"/>
    </row>
    <row r="31" spans="5:6" ht="15.75">
      <c r="E31" s="27" t="s">
        <v>81</v>
      </c>
      <c r="F31" s="12">
        <v>0</v>
      </c>
    </row>
    <row r="32" spans="5:6" ht="15.75">
      <c r="E32" s="27" t="s">
        <v>82</v>
      </c>
      <c r="F32" s="12">
        <v>0</v>
      </c>
    </row>
    <row r="33" spans="5:6" ht="15.75">
      <c r="E33" s="25"/>
      <c r="F33" s="14"/>
    </row>
    <row r="34" spans="5:6" ht="15.75">
      <c r="E34" s="26" t="s">
        <v>83</v>
      </c>
      <c r="F34" s="13">
        <v>1588.4542564444828</v>
      </c>
    </row>
    <row r="35" spans="5:6" ht="15.75">
      <c r="E35" s="25"/>
      <c r="F35" s="14"/>
    </row>
    <row r="36" spans="5:6" ht="15.75">
      <c r="E36" s="26" t="s">
        <v>84</v>
      </c>
      <c r="F36" s="15"/>
    </row>
    <row r="37" spans="5:6" ht="25.5">
      <c r="E37" s="27" t="s">
        <v>85</v>
      </c>
      <c r="F37" s="33">
        <v>0.0007116718936728363</v>
      </c>
    </row>
    <row r="38" spans="5:6" ht="15.75">
      <c r="E38" s="27" t="s">
        <v>86</v>
      </c>
      <c r="F38" s="33">
        <v>0.0009853493369237582</v>
      </c>
    </row>
    <row r="39" spans="5:6" ht="15.75">
      <c r="E39" s="28"/>
      <c r="F39" s="33"/>
    </row>
    <row r="40" spans="5:6" ht="15.75">
      <c r="E40" s="26" t="s">
        <v>33</v>
      </c>
      <c r="F40" s="16">
        <v>1685871.25149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35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34</v>
      </c>
    </row>
    <row r="7" spans="5:6" ht="31.5">
      <c r="E7" s="18" t="s">
        <v>36</v>
      </c>
      <c r="F7" s="14"/>
    </row>
    <row r="8" spans="5:6" ht="15.75">
      <c r="E8" s="19" t="s">
        <v>37</v>
      </c>
      <c r="F8" s="15"/>
    </row>
    <row r="9" spans="5:6" ht="15.75">
      <c r="E9" s="20" t="s">
        <v>38</v>
      </c>
      <c r="F9" s="12"/>
    </row>
    <row r="10" spans="5:6" ht="15.75">
      <c r="E10" s="20" t="s">
        <v>39</v>
      </c>
      <c r="F10" s="12"/>
    </row>
    <row r="11" spans="5:6" ht="15.75">
      <c r="E11" s="20" t="s">
        <v>8</v>
      </c>
      <c r="F11" s="12"/>
    </row>
    <row r="12" spans="5:6" ht="15.75">
      <c r="E12" s="19" t="s">
        <v>40</v>
      </c>
      <c r="F12" s="15"/>
    </row>
    <row r="13" spans="5:6" ht="15.75">
      <c r="E13" s="21" t="s">
        <v>41</v>
      </c>
      <c r="F13" s="12">
        <v>260.37244999999996</v>
      </c>
    </row>
    <row r="14" spans="5:6" ht="15.75">
      <c r="E14" s="21" t="s">
        <v>42</v>
      </c>
      <c r="F14" s="12">
        <v>33.49712312800002</v>
      </c>
    </row>
    <row r="15" spans="5:6" ht="15.75">
      <c r="E15" s="21" t="s">
        <v>43</v>
      </c>
      <c r="F15" s="12">
        <v>0</v>
      </c>
    </row>
    <row r="16" spans="5:6" ht="15.75">
      <c r="E16" s="21" t="s">
        <v>43</v>
      </c>
      <c r="F16" s="12">
        <v>0</v>
      </c>
    </row>
    <row r="17" spans="5:6" ht="15.75">
      <c r="E17" s="21" t="s">
        <v>43</v>
      </c>
      <c r="F17" s="12">
        <v>0</v>
      </c>
    </row>
    <row r="18" spans="5:6" ht="15.75">
      <c r="E18" s="21" t="s">
        <v>43</v>
      </c>
      <c r="F18" s="12">
        <v>0</v>
      </c>
    </row>
    <row r="19" spans="5:6" ht="15.75">
      <c r="E19" s="21" t="s">
        <v>43</v>
      </c>
      <c r="F19" s="12">
        <v>0</v>
      </c>
    </row>
    <row r="20" spans="5:6" ht="15.75">
      <c r="E20" s="21" t="s">
        <v>43</v>
      </c>
      <c r="F20" s="12">
        <v>0</v>
      </c>
    </row>
    <row r="21" spans="5:6" ht="15.75">
      <c r="E21" s="21" t="s">
        <v>43</v>
      </c>
      <c r="F21" s="12">
        <v>0</v>
      </c>
    </row>
    <row r="22" spans="5:6" ht="15.75">
      <c r="E22" s="21" t="s">
        <v>43</v>
      </c>
      <c r="F22" s="12">
        <v>0</v>
      </c>
    </row>
    <row r="23" spans="5:6" ht="15.75">
      <c r="E23" s="21" t="s">
        <v>43</v>
      </c>
      <c r="F23" s="12">
        <v>0</v>
      </c>
    </row>
    <row r="24" spans="5:6" ht="15.75">
      <c r="E24" s="21" t="s">
        <v>43</v>
      </c>
      <c r="F24" s="12">
        <v>0</v>
      </c>
    </row>
    <row r="25" spans="5:6" ht="15.75">
      <c r="E25" s="21" t="s">
        <v>43</v>
      </c>
      <c r="F25" s="12">
        <v>0</v>
      </c>
    </row>
    <row r="26" spans="5:6" ht="15.75">
      <c r="E26" s="21" t="s">
        <v>43</v>
      </c>
      <c r="F26" s="12">
        <v>0</v>
      </c>
    </row>
    <row r="27" spans="5:6" ht="15.75">
      <c r="E27" s="20" t="s">
        <v>8</v>
      </c>
      <c r="F27" s="12">
        <v>91.79749727999999</v>
      </c>
    </row>
    <row r="28" spans="5:6" ht="15.75">
      <c r="E28" s="18" t="s">
        <v>44</v>
      </c>
      <c r="F28" s="13">
        <v>385.667070408</v>
      </c>
    </row>
    <row r="29" spans="5:6" ht="15.75">
      <c r="E29" s="19"/>
      <c r="F29" s="14"/>
    </row>
    <row r="30" spans="5:6" ht="15.75">
      <c r="E30" s="18" t="s">
        <v>45</v>
      </c>
      <c r="F30" s="14"/>
    </row>
    <row r="31" spans="5:6" ht="15.75">
      <c r="E31" s="19" t="s">
        <v>37</v>
      </c>
      <c r="F31" s="15"/>
    </row>
    <row r="32" spans="5:6" ht="15.75">
      <c r="E32" s="20" t="s">
        <v>46</v>
      </c>
      <c r="F32" s="12">
        <v>0</v>
      </c>
    </row>
    <row r="33" spans="5:6" ht="15.75">
      <c r="E33" s="20" t="s">
        <v>47</v>
      </c>
      <c r="F33" s="12"/>
    </row>
    <row r="34" spans="5:6" ht="15.75">
      <c r="E34" s="20" t="s">
        <v>8</v>
      </c>
      <c r="F34" s="12"/>
    </row>
    <row r="35" spans="5:6" ht="15.75">
      <c r="E35" s="19" t="s">
        <v>40</v>
      </c>
      <c r="F35" s="15"/>
    </row>
    <row r="36" spans="5:6" ht="15.75">
      <c r="E36" s="21" t="s">
        <v>48</v>
      </c>
      <c r="F36" s="12">
        <v>3</v>
      </c>
    </row>
    <row r="37" spans="5:6" ht="15.75">
      <c r="E37" s="21" t="s">
        <v>49</v>
      </c>
      <c r="F37" s="12">
        <v>0</v>
      </c>
    </row>
    <row r="38" spans="5:6" ht="15.75">
      <c r="E38" s="21" t="s">
        <v>49</v>
      </c>
      <c r="F38" s="12">
        <v>0</v>
      </c>
    </row>
    <row r="39" spans="5:6" ht="15.75">
      <c r="E39" s="21" t="s">
        <v>49</v>
      </c>
      <c r="F39" s="12">
        <v>0</v>
      </c>
    </row>
    <row r="40" spans="5:6" ht="15.75">
      <c r="E40" s="21" t="s">
        <v>49</v>
      </c>
      <c r="F40" s="12">
        <v>0</v>
      </c>
    </row>
    <row r="41" spans="5:6" ht="15.75">
      <c r="E41" s="21" t="s">
        <v>49</v>
      </c>
      <c r="F41" s="12">
        <v>0</v>
      </c>
    </row>
    <row r="42" spans="5:6" ht="15.75">
      <c r="E42" s="21" t="s">
        <v>49</v>
      </c>
      <c r="F42" s="12">
        <v>0</v>
      </c>
    </row>
    <row r="43" spans="5:6" ht="15.75">
      <c r="E43" s="20" t="s">
        <v>8</v>
      </c>
      <c r="F43" s="12">
        <v>0</v>
      </c>
    </row>
    <row r="44" spans="5:6" ht="15.75">
      <c r="E44" s="18" t="s">
        <v>50</v>
      </c>
      <c r="F44" s="13">
        <v>3</v>
      </c>
    </row>
    <row r="45" spans="5:6" ht="15.75">
      <c r="E45" s="19"/>
      <c r="F45" s="14"/>
    </row>
    <row r="46" spans="5:6" ht="15.75">
      <c r="E46" s="18" t="s">
        <v>51</v>
      </c>
      <c r="F46" s="14"/>
    </row>
    <row r="47" spans="5:6" ht="15.75">
      <c r="E47" s="21" t="s">
        <v>7</v>
      </c>
      <c r="F47" s="12">
        <v>0</v>
      </c>
    </row>
    <row r="48" spans="5:6" ht="15.75">
      <c r="E48" s="21" t="s">
        <v>7</v>
      </c>
      <c r="F48" s="12">
        <v>0</v>
      </c>
    </row>
    <row r="49" spans="5:6" ht="15.75">
      <c r="E49" s="21" t="s">
        <v>7</v>
      </c>
      <c r="F49" s="12">
        <v>0</v>
      </c>
    </row>
    <row r="50" spans="5:6" ht="15.75">
      <c r="E50" s="21" t="s">
        <v>7</v>
      </c>
      <c r="F50" s="12">
        <v>0</v>
      </c>
    </row>
    <row r="51" spans="5:6" ht="15.75">
      <c r="E51" s="21" t="s">
        <v>7</v>
      </c>
      <c r="F51" s="12">
        <v>0</v>
      </c>
    </row>
    <row r="52" spans="5:6" ht="15.75">
      <c r="E52" s="21" t="s">
        <v>7</v>
      </c>
      <c r="F52" s="12">
        <v>0</v>
      </c>
    </row>
    <row r="53" spans="5:6" ht="15.75">
      <c r="E53" s="21" t="s">
        <v>7</v>
      </c>
      <c r="F53" s="12">
        <v>0</v>
      </c>
    </row>
    <row r="54" spans="5:6" ht="15.75">
      <c r="E54" s="21" t="s">
        <v>7</v>
      </c>
      <c r="F54" s="12">
        <v>0</v>
      </c>
    </row>
    <row r="55" spans="5:6" ht="15.75">
      <c r="E55" s="21" t="s">
        <v>7</v>
      </c>
      <c r="F55" s="12">
        <v>0</v>
      </c>
    </row>
    <row r="56" spans="5:6" ht="15.75">
      <c r="E56" s="21" t="s">
        <v>7</v>
      </c>
      <c r="F56" s="12">
        <v>0</v>
      </c>
    </row>
    <row r="57" spans="5:6" ht="15.75">
      <c r="E57" s="21" t="s">
        <v>7</v>
      </c>
      <c r="F57" s="12">
        <v>0</v>
      </c>
    </row>
    <row r="58" spans="5:6" ht="15.75">
      <c r="E58" s="21" t="s">
        <v>7</v>
      </c>
      <c r="F58" s="12">
        <v>0</v>
      </c>
    </row>
    <row r="59" spans="5:6" ht="15.75">
      <c r="E59" s="21" t="s">
        <v>7</v>
      </c>
      <c r="F59" s="12">
        <v>0</v>
      </c>
    </row>
    <row r="60" spans="5:6" ht="15.75">
      <c r="E60" s="21" t="s">
        <v>7</v>
      </c>
      <c r="F60" s="12">
        <v>0</v>
      </c>
    </row>
    <row r="61" spans="5:6" ht="15.75">
      <c r="E61" s="21" t="s">
        <v>7</v>
      </c>
      <c r="F61" s="12">
        <v>0</v>
      </c>
    </row>
    <row r="62" spans="5:6" ht="15.75">
      <c r="E62" s="20" t="s">
        <v>8</v>
      </c>
      <c r="F62" s="12">
        <v>0</v>
      </c>
    </row>
    <row r="63" spans="5:6" ht="15.75">
      <c r="E63" s="18" t="s">
        <v>52</v>
      </c>
      <c r="F63" s="13">
        <v>0</v>
      </c>
    </row>
    <row r="64" spans="5:6" ht="15.75">
      <c r="E64" s="18"/>
      <c r="F64" s="14"/>
    </row>
    <row r="65" spans="5:6" ht="15.75">
      <c r="E65" s="18" t="s">
        <v>53</v>
      </c>
      <c r="F65" s="14"/>
    </row>
    <row r="66" spans="5:6" ht="15.75">
      <c r="E66" s="21" t="s">
        <v>7</v>
      </c>
      <c r="F66" s="12">
        <v>0</v>
      </c>
    </row>
    <row r="67" spans="5:6" ht="15.75">
      <c r="E67" s="21" t="s">
        <v>7</v>
      </c>
      <c r="F67" s="12">
        <v>0</v>
      </c>
    </row>
    <row r="68" spans="5:6" ht="15.75">
      <c r="E68" s="21" t="s">
        <v>7</v>
      </c>
      <c r="F68" s="12">
        <v>0</v>
      </c>
    </row>
    <row r="69" spans="5:6" ht="15.75">
      <c r="E69" s="21" t="s">
        <v>7</v>
      </c>
      <c r="F69" s="12">
        <v>0</v>
      </c>
    </row>
    <row r="70" spans="5:6" ht="15.75">
      <c r="E70" s="21" t="s">
        <v>7</v>
      </c>
      <c r="F70" s="12">
        <v>0</v>
      </c>
    </row>
    <row r="71" spans="5:6" ht="15.75">
      <c r="E71" s="21" t="s">
        <v>7</v>
      </c>
      <c r="F71" s="12">
        <v>0</v>
      </c>
    </row>
    <row r="72" spans="5:6" ht="15.75">
      <c r="E72" s="20" t="s">
        <v>8</v>
      </c>
      <c r="F72" s="12">
        <v>0</v>
      </c>
    </row>
    <row r="73" spans="5:6" ht="15.75">
      <c r="E73" s="18" t="s">
        <v>54</v>
      </c>
      <c r="F73" s="13">
        <v>0</v>
      </c>
    </row>
    <row r="74" spans="5:6" ht="15.75">
      <c r="E74" s="18"/>
      <c r="F74" s="14"/>
    </row>
    <row r="75" spans="5:6" ht="15.75">
      <c r="E75" s="18" t="s">
        <v>55</v>
      </c>
      <c r="F75" s="14"/>
    </row>
    <row r="76" spans="5:6" ht="15.75">
      <c r="E76" s="21" t="s">
        <v>7</v>
      </c>
      <c r="F76" s="12">
        <v>0</v>
      </c>
    </row>
    <row r="77" spans="5:6" ht="15.75">
      <c r="E77" s="21" t="s">
        <v>7</v>
      </c>
      <c r="F77" s="12">
        <v>0</v>
      </c>
    </row>
    <row r="78" spans="5:6" ht="15.75">
      <c r="E78" s="21" t="s">
        <v>7</v>
      </c>
      <c r="F78" s="12">
        <v>0</v>
      </c>
    </row>
    <row r="79" spans="5:6" ht="15.75">
      <c r="E79" s="21" t="s">
        <v>7</v>
      </c>
      <c r="F79" s="12">
        <v>0</v>
      </c>
    </row>
    <row r="80" spans="5:6" ht="15.75">
      <c r="E80" s="21" t="s">
        <v>7</v>
      </c>
      <c r="F80" s="12">
        <v>0</v>
      </c>
    </row>
    <row r="81" spans="5:6" ht="15.75">
      <c r="E81" s="20" t="s">
        <v>8</v>
      </c>
      <c r="F81" s="12">
        <v>0</v>
      </c>
    </row>
    <row r="82" spans="5:6" ht="15.75">
      <c r="E82" s="18" t="s">
        <v>56</v>
      </c>
      <c r="F82" s="13">
        <v>0</v>
      </c>
    </row>
    <row r="83" spans="5:6" ht="15.75">
      <c r="E83" s="18"/>
      <c r="F83" s="14"/>
    </row>
    <row r="84" spans="5:6" ht="15.75">
      <c r="E84" s="18" t="s">
        <v>57</v>
      </c>
      <c r="F84" s="14"/>
    </row>
    <row r="85" spans="5:6" ht="15.75">
      <c r="E85" s="21" t="s">
        <v>7</v>
      </c>
      <c r="F85" s="12">
        <v>0</v>
      </c>
    </row>
    <row r="86" spans="5:6" ht="15.75">
      <c r="E86" s="21" t="s">
        <v>7</v>
      </c>
      <c r="F86" s="12">
        <v>0</v>
      </c>
    </row>
    <row r="87" spans="5:6" ht="15.75">
      <c r="E87" s="21" t="s">
        <v>7</v>
      </c>
      <c r="F87" s="12">
        <v>0</v>
      </c>
    </row>
    <row r="88" spans="5:6" ht="15.75">
      <c r="E88" s="21" t="s">
        <v>7</v>
      </c>
      <c r="F88" s="12">
        <v>0</v>
      </c>
    </row>
    <row r="89" spans="5:6" ht="15.75">
      <c r="E89" s="21" t="s">
        <v>7</v>
      </c>
      <c r="F89" s="12">
        <v>0</v>
      </c>
    </row>
    <row r="90" spans="5:6" ht="15.75">
      <c r="E90" s="20" t="s">
        <v>8</v>
      </c>
      <c r="F90" s="12">
        <v>0</v>
      </c>
    </row>
    <row r="91" spans="5:6" ht="15.75">
      <c r="E91" s="18" t="s">
        <v>58</v>
      </c>
      <c r="F91" s="13">
        <v>0</v>
      </c>
    </row>
    <row r="92" spans="5:6" ht="15.75">
      <c r="E92" s="18"/>
      <c r="F92" s="14"/>
    </row>
    <row r="93" spans="5:6" ht="15.75">
      <c r="E93" s="18" t="s">
        <v>59</v>
      </c>
      <c r="F93" s="13">
        <v>388.667070408</v>
      </c>
    </row>
    <row r="94" spans="5:6" ht="15.75">
      <c r="E94" s="18"/>
      <c r="F94" s="14"/>
    </row>
    <row r="95" spans="5:6" ht="15.75">
      <c r="E95" s="5" t="s">
        <v>33</v>
      </c>
      <c r="F95" s="16">
        <v>1685871.25149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34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121.0287135473701</v>
      </c>
    </row>
    <row r="9" spans="5:6" ht="15.75">
      <c r="E9" s="6" t="s">
        <v>4</v>
      </c>
      <c r="F9" s="12">
        <v>128.11559400000002</v>
      </c>
    </row>
    <row r="10" spans="5:6" ht="15.75">
      <c r="E10" s="6" t="s">
        <v>5</v>
      </c>
      <c r="F10" s="12">
        <v>76.0828388617048</v>
      </c>
    </row>
    <row r="11" spans="5:6" ht="15.75">
      <c r="E11" s="6" t="s">
        <v>6</v>
      </c>
      <c r="F11" s="12">
        <v>158.24629223999997</v>
      </c>
    </row>
    <row r="12" spans="5:6" ht="15.75">
      <c r="E12" s="6" t="s">
        <v>7</v>
      </c>
      <c r="F12" s="12">
        <v>0</v>
      </c>
    </row>
    <row r="13" spans="5:6" ht="15.75">
      <c r="E13" s="6" t="s">
        <v>7</v>
      </c>
      <c r="F13" s="12">
        <v>0</v>
      </c>
    </row>
    <row r="14" spans="5:6" ht="15.75">
      <c r="E14" s="6" t="s">
        <v>7</v>
      </c>
      <c r="F14" s="12">
        <v>0</v>
      </c>
    </row>
    <row r="15" spans="5:6" ht="15.75">
      <c r="E15" s="6" t="s">
        <v>7</v>
      </c>
      <c r="F15" s="12">
        <v>0</v>
      </c>
    </row>
    <row r="16" spans="5:6" ht="15.75">
      <c r="E16" s="6" t="s">
        <v>7</v>
      </c>
      <c r="F16" s="12">
        <v>0</v>
      </c>
    </row>
    <row r="17" spans="5:6" ht="15.75">
      <c r="E17" s="6" t="s">
        <v>7</v>
      </c>
      <c r="F17" s="12">
        <v>0</v>
      </c>
    </row>
    <row r="18" spans="5:6" ht="15.75">
      <c r="E18" s="6" t="s">
        <v>7</v>
      </c>
      <c r="F18" s="12">
        <v>0</v>
      </c>
    </row>
    <row r="19" spans="5:6" ht="15.75">
      <c r="E19" s="6" t="s">
        <v>7</v>
      </c>
      <c r="F19" s="12">
        <v>0</v>
      </c>
    </row>
    <row r="20" spans="5:6" ht="15.75">
      <c r="E20" s="6" t="s">
        <v>7</v>
      </c>
      <c r="F20" s="12">
        <v>0</v>
      </c>
    </row>
    <row r="21" spans="5:6" ht="15.75">
      <c r="E21" s="6" t="s">
        <v>7</v>
      </c>
      <c r="F21" s="12">
        <v>0</v>
      </c>
    </row>
    <row r="22" spans="5:6" ht="15.75">
      <c r="E22" s="6" t="s">
        <v>7</v>
      </c>
      <c r="F22" s="12">
        <v>0</v>
      </c>
    </row>
    <row r="23" spans="5:6" ht="15.75">
      <c r="E23" s="6" t="s">
        <v>8</v>
      </c>
      <c r="F23" s="12">
        <v>0</v>
      </c>
    </row>
    <row r="24" spans="5:6" ht="15.75">
      <c r="E24" s="5" t="s">
        <v>9</v>
      </c>
      <c r="F24" s="13">
        <v>483.47343864907486</v>
      </c>
    </row>
    <row r="25" spans="5:6" ht="15.75">
      <c r="E25" s="7"/>
      <c r="F25" s="14"/>
    </row>
    <row r="26" spans="5:6" ht="15.75">
      <c r="E26" s="5" t="s">
        <v>10</v>
      </c>
      <c r="F26" s="14"/>
    </row>
    <row r="27" spans="5:6" ht="15.75">
      <c r="E27" s="6" t="s">
        <v>3</v>
      </c>
      <c r="F27" s="12"/>
    </row>
    <row r="28" spans="5:6" ht="15.75">
      <c r="E28" s="6" t="s">
        <v>4</v>
      </c>
      <c r="F28" s="12"/>
    </row>
    <row r="29" spans="5:6" ht="15.75">
      <c r="E29" s="6" t="s">
        <v>8</v>
      </c>
      <c r="F29" s="12"/>
    </row>
    <row r="30" spans="5:6" ht="15.75">
      <c r="E30" s="5" t="s">
        <v>11</v>
      </c>
      <c r="F30" s="12"/>
    </row>
    <row r="31" spans="5:6" ht="15.75">
      <c r="E31" s="7"/>
      <c r="F31" s="14"/>
    </row>
    <row r="32" spans="5:6" ht="15.75">
      <c r="E32" s="5" t="s">
        <v>12</v>
      </c>
      <c r="F32" s="14"/>
    </row>
    <row r="33" spans="5:6" ht="15.75">
      <c r="E33" s="6" t="s">
        <v>3</v>
      </c>
      <c r="F33" s="12"/>
    </row>
    <row r="34" spans="5:6" ht="15.75">
      <c r="E34" s="6" t="s">
        <v>4</v>
      </c>
      <c r="F34" s="12"/>
    </row>
    <row r="35" spans="5:6" ht="15.75">
      <c r="E35" s="6" t="s">
        <v>8</v>
      </c>
      <c r="F35" s="12"/>
    </row>
    <row r="36" spans="5:6" ht="15.75">
      <c r="E36" s="5" t="s">
        <v>13</v>
      </c>
      <c r="F36" s="12"/>
    </row>
    <row r="37" spans="5:6" ht="15.75">
      <c r="E37" s="5"/>
      <c r="F37" s="14"/>
    </row>
    <row r="38" spans="5:6" ht="15.75">
      <c r="E38" s="5" t="s">
        <v>14</v>
      </c>
      <c r="F38" s="14"/>
    </row>
    <row r="39" spans="5:6" ht="15.75">
      <c r="E39" s="8" t="s">
        <v>15</v>
      </c>
      <c r="F39" s="15"/>
    </row>
    <row r="40" spans="5:6" ht="15.75">
      <c r="E40" s="6" t="s">
        <v>16</v>
      </c>
      <c r="F40" s="12">
        <v>0</v>
      </c>
    </row>
    <row r="41" spans="5:6" ht="15.75">
      <c r="E41" s="6" t="s">
        <v>16</v>
      </c>
      <c r="F41" s="12">
        <v>0</v>
      </c>
    </row>
    <row r="42" spans="5:6" ht="15.75">
      <c r="E42" s="6" t="s">
        <v>16</v>
      </c>
      <c r="F42" s="12">
        <v>0</v>
      </c>
    </row>
    <row r="43" spans="5:6" ht="15.75">
      <c r="E43" s="6" t="s">
        <v>16</v>
      </c>
      <c r="F43" s="12">
        <v>0</v>
      </c>
    </row>
    <row r="44" spans="5:6" ht="15.75">
      <c r="E44" s="6" t="s">
        <v>16</v>
      </c>
      <c r="F44" s="12">
        <v>0</v>
      </c>
    </row>
    <row r="45" spans="5:6" ht="15.75">
      <c r="E45" s="6" t="s">
        <v>8</v>
      </c>
      <c r="F45" s="12">
        <v>0</v>
      </c>
    </row>
    <row r="46" spans="5:6" ht="15.75">
      <c r="E46" s="8" t="s">
        <v>17</v>
      </c>
      <c r="F46" s="15"/>
    </row>
    <row r="47" spans="5:6" ht="15.75">
      <c r="E47" s="6" t="s">
        <v>18</v>
      </c>
      <c r="F47" s="12">
        <v>71.78794177511853</v>
      </c>
    </row>
    <row r="48" spans="5:6" ht="15.75">
      <c r="E48" s="6" t="s">
        <v>19</v>
      </c>
      <c r="F48" s="12">
        <v>275.51907575505095</v>
      </c>
    </row>
    <row r="49" spans="5:6" ht="15.75">
      <c r="E49" s="6" t="s">
        <v>20</v>
      </c>
      <c r="F49" s="12">
        <v>12.323500207950344</v>
      </c>
    </row>
    <row r="50" spans="5:6" ht="15.75">
      <c r="E50" s="6" t="s">
        <v>16</v>
      </c>
      <c r="F50" s="12">
        <v>0</v>
      </c>
    </row>
    <row r="51" spans="5:6" ht="15.75">
      <c r="E51" s="6" t="s">
        <v>16</v>
      </c>
      <c r="F51" s="12">
        <v>0</v>
      </c>
    </row>
    <row r="52" spans="5:6" ht="15.75">
      <c r="E52" s="6" t="s">
        <v>16</v>
      </c>
      <c r="F52" s="12">
        <v>0</v>
      </c>
    </row>
    <row r="53" spans="5:6" ht="15.75">
      <c r="E53" s="6" t="s">
        <v>16</v>
      </c>
      <c r="F53" s="12">
        <v>0</v>
      </c>
    </row>
    <row r="54" spans="5:6" ht="15.75">
      <c r="E54" s="6" t="s">
        <v>16</v>
      </c>
      <c r="F54" s="12">
        <v>0</v>
      </c>
    </row>
    <row r="55" spans="5:6" ht="15.75">
      <c r="E55" s="6" t="s">
        <v>16</v>
      </c>
      <c r="F55" s="12">
        <v>0</v>
      </c>
    </row>
    <row r="56" spans="5:6" ht="15.75">
      <c r="E56" s="6" t="s">
        <v>16</v>
      </c>
      <c r="F56" s="12">
        <v>0</v>
      </c>
    </row>
    <row r="57" spans="5:6" ht="15.75">
      <c r="E57" s="6" t="s">
        <v>16</v>
      </c>
      <c r="F57" s="12">
        <v>0</v>
      </c>
    </row>
    <row r="58" spans="5:6" ht="15.75">
      <c r="E58" s="6" t="s">
        <v>16</v>
      </c>
      <c r="F58" s="12">
        <v>0</v>
      </c>
    </row>
    <row r="59" spans="5:6" ht="15.75">
      <c r="E59" s="6" t="s">
        <v>8</v>
      </c>
      <c r="F59" s="12">
        <v>37.0966778799841</v>
      </c>
    </row>
    <row r="60" spans="5:6" ht="15.75">
      <c r="E60" s="5" t="s">
        <v>21</v>
      </c>
      <c r="F60" s="13">
        <v>396.7271956181039</v>
      </c>
    </row>
    <row r="61" spans="5:6" ht="15.75">
      <c r="E61" s="5"/>
      <c r="F61" s="14"/>
    </row>
    <row r="62" spans="5:6" ht="15.75">
      <c r="E62" s="5" t="s">
        <v>22</v>
      </c>
      <c r="F62" s="14"/>
    </row>
    <row r="63" spans="5:6" ht="15.75">
      <c r="E63" s="8" t="s">
        <v>23</v>
      </c>
      <c r="F63" s="15"/>
    </row>
    <row r="64" spans="5:6" ht="15.75">
      <c r="E64" s="6" t="s">
        <v>24</v>
      </c>
      <c r="F64" s="12">
        <v>16.584707317000554</v>
      </c>
    </row>
    <row r="65" spans="5:6" ht="15.75">
      <c r="E65" s="6" t="s">
        <v>25</v>
      </c>
      <c r="F65" s="12">
        <v>24.265151209505095</v>
      </c>
    </row>
    <row r="66" spans="5:6" ht="15.75">
      <c r="E66" s="6" t="s">
        <v>26</v>
      </c>
      <c r="F66" s="12">
        <v>0.1810710755963498</v>
      </c>
    </row>
    <row r="67" spans="5:6" ht="15.75">
      <c r="E67" s="6" t="s">
        <v>16</v>
      </c>
      <c r="F67" s="12">
        <v>0</v>
      </c>
    </row>
    <row r="68" spans="5:6" ht="15.75">
      <c r="E68" s="6" t="s">
        <v>16</v>
      </c>
      <c r="F68" s="12">
        <v>0</v>
      </c>
    </row>
    <row r="69" spans="5:6" ht="15.75">
      <c r="E69" s="6" t="s">
        <v>16</v>
      </c>
      <c r="F69" s="12">
        <v>0</v>
      </c>
    </row>
    <row r="70" spans="5:6" ht="15.75">
      <c r="E70" s="6" t="s">
        <v>16</v>
      </c>
      <c r="F70" s="12">
        <v>0</v>
      </c>
    </row>
    <row r="71" spans="5:6" ht="15.75">
      <c r="E71" s="6" t="s">
        <v>16</v>
      </c>
      <c r="F71" s="12">
        <v>0</v>
      </c>
    </row>
    <row r="72" spans="5:6" ht="15.75">
      <c r="E72" s="6" t="s">
        <v>16</v>
      </c>
      <c r="F72" s="12">
        <v>0</v>
      </c>
    </row>
    <row r="73" spans="5:6" ht="15.75">
      <c r="E73" s="6" t="s">
        <v>16</v>
      </c>
      <c r="F73" s="12">
        <v>0</v>
      </c>
    </row>
    <row r="74" spans="5:6" ht="15.75">
      <c r="E74" s="6" t="s">
        <v>8</v>
      </c>
      <c r="F74" s="12">
        <v>0</v>
      </c>
    </row>
    <row r="75" spans="5:6" ht="15.75">
      <c r="E75" s="8" t="s">
        <v>27</v>
      </c>
      <c r="F75" s="15"/>
    </row>
    <row r="76" spans="5:6" ht="15.75">
      <c r="E76" s="6" t="s">
        <v>28</v>
      </c>
      <c r="F76" s="12">
        <v>58.34442601090397</v>
      </c>
    </row>
    <row r="77" spans="5:6" ht="15.75">
      <c r="E77" s="6" t="s">
        <v>29</v>
      </c>
      <c r="F77" s="12">
        <v>50.13521938182313</v>
      </c>
    </row>
    <row r="78" spans="5:6" ht="15.75">
      <c r="E78" s="6" t="s">
        <v>16</v>
      </c>
      <c r="F78" s="12">
        <v>0</v>
      </c>
    </row>
    <row r="79" spans="5:6" ht="15.75">
      <c r="E79" s="6" t="s">
        <v>16</v>
      </c>
      <c r="F79" s="12">
        <v>0</v>
      </c>
    </row>
    <row r="80" spans="5:6" ht="15.75">
      <c r="E80" s="6" t="s">
        <v>16</v>
      </c>
      <c r="F80" s="12">
        <v>0</v>
      </c>
    </row>
    <row r="81" spans="5:6" ht="15.75">
      <c r="E81" s="6" t="s">
        <v>16</v>
      </c>
      <c r="F81" s="12">
        <v>0</v>
      </c>
    </row>
    <row r="82" spans="5:6" ht="15.75">
      <c r="E82" s="6" t="s">
        <v>16</v>
      </c>
      <c r="F82" s="12">
        <v>0</v>
      </c>
    </row>
    <row r="83" spans="5:6" ht="15.75">
      <c r="E83" s="6" t="s">
        <v>16</v>
      </c>
      <c r="F83" s="12">
        <v>0</v>
      </c>
    </row>
    <row r="84" spans="5:6" ht="15.75">
      <c r="E84" s="6" t="s">
        <v>16</v>
      </c>
      <c r="F84" s="12">
        <v>0</v>
      </c>
    </row>
    <row r="85" spans="5:6" ht="15.75">
      <c r="E85" s="6" t="s">
        <v>16</v>
      </c>
      <c r="F85" s="12">
        <v>0</v>
      </c>
    </row>
    <row r="86" spans="5:6" ht="15.75">
      <c r="E86" s="6" t="s">
        <v>8</v>
      </c>
      <c r="F86" s="12">
        <v>170.07597677447492</v>
      </c>
    </row>
    <row r="87" spans="5:6" ht="15.75">
      <c r="E87" s="5" t="s">
        <v>30</v>
      </c>
      <c r="F87" s="13">
        <v>319.58655176930404</v>
      </c>
    </row>
    <row r="88" spans="5:6" ht="15.75">
      <c r="E88" s="5"/>
      <c r="F88" s="14"/>
    </row>
    <row r="89" spans="5:6" ht="15.75">
      <c r="E89" s="5" t="s">
        <v>31</v>
      </c>
      <c r="F89" s="14"/>
    </row>
    <row r="90" spans="5:6" ht="15.75">
      <c r="E90" s="5" t="s">
        <v>32</v>
      </c>
      <c r="F90" s="13">
        <v>1199.7871860364828</v>
      </c>
    </row>
    <row r="91" spans="5:6" ht="15.75">
      <c r="E91" s="5" t="s">
        <v>33</v>
      </c>
      <c r="F91" s="16">
        <v>1685871.25149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31.12.2019</dc:title>
  <dc:subject/>
  <dc:creator>חזי מזרחי</dc:creator>
  <cp:keywords/>
  <dc:description/>
  <cp:lastModifiedBy>חזי מזרחי</cp:lastModifiedBy>
  <dcterms:created xsi:type="dcterms:W3CDTF">2020-02-09T11:29:01Z</dcterms:created>
  <dcterms:modified xsi:type="dcterms:W3CDTF">2020-02-09T11:29:06Z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CUSTOMERS-1495-16963</vt:lpwstr>
  </property>
  <property fmtid="{D5CDD505-2E9C-101B-9397-08002B2CF9AE}" pid="5" name="_dlc_DocIdItemGu">
    <vt:lpwstr>0711a88d-a6b6-42fd-8ede-82bad2fb8637</vt:lpwstr>
  </property>
  <property fmtid="{D5CDD505-2E9C-101B-9397-08002B2CF9AE}" pid="6" name="_dlc_DocIdU">
    <vt:lpwstr>http://www-edit.harel-ext.com/long-term-savings/funding/plans/harel-gemel/_layouts/15/DocIdRedir.aspx?ID=CUSTOMERS-1495-16963, CUSTOMERS-1495-16963</vt:lpwstr>
  </property>
</Properties>
</file>