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Hwrgfs01\vol1\APPS\NETIVOT\HarelPensia\מטה - יונית\מחלקת מידע ואנליזה\אנליזה\מחשבונים לפי תקרות\2024\קבצים עם נעילה\"/>
    </mc:Choice>
  </mc:AlternateContent>
  <xr:revisionPtr revIDLastSave="0" documentId="8_{8DB64A63-92C3-43B1-9A28-FB6FA2CBC7F2}" xr6:coauthVersionLast="36" xr6:coauthVersionMax="36" xr10:uidLastSave="{00000000-0000-0000-0000-000000000000}"/>
  <workbookProtection workbookPassword="CE5C" lockStructure="1"/>
  <bookViews>
    <workbookView xWindow="32760" yWindow="32760" windowWidth="28800" windowHeight="12255"/>
  </bookViews>
  <sheets>
    <sheet name="גיליון1" sheetId="1" r:id="rId1"/>
  </sheets>
  <calcPr calcId="191029"/>
</workbook>
</file>

<file path=xl/calcChain.xml><?xml version="1.0" encoding="utf-8"?>
<calcChain xmlns="http://schemas.openxmlformats.org/spreadsheetml/2006/main">
  <c r="D13" i="1" l="1"/>
  <c r="D7" i="1"/>
  <c r="D12" i="1"/>
  <c r="D15" i="1"/>
  <c r="D11" i="1"/>
</calcChain>
</file>

<file path=xl/comments1.xml><?xml version="1.0" encoding="utf-8"?>
<comments xmlns="http://schemas.openxmlformats.org/spreadsheetml/2006/main">
  <authors>
    <author>גדי רפאלי</author>
  </authors>
  <commentList>
    <comment ref="D5" authorId="0" shapeId="0">
      <text>
        <r>
          <rPr>
            <b/>
            <sz val="10"/>
            <color indexed="81"/>
            <rFont val="Arial"/>
            <family val="2"/>
          </rPr>
          <t>תקרת ההכנסה המוכרת להטבת מס נכון לשנת 2024 הינה 293,397 ₪</t>
        </r>
      </text>
    </comment>
    <comment ref="D9" authorId="0" shapeId="0">
      <text>
        <r>
          <rPr>
            <b/>
            <sz val="10"/>
            <color indexed="81"/>
            <rFont val="Arial"/>
            <family val="2"/>
          </rPr>
          <t>הפקדה עד 4.5% מהכנסתך לקרן השתלמות, מזכה אותך בהטבת המס</t>
        </r>
      </text>
    </comment>
    <comment ref="D12" authorId="0" shapeId="0">
      <text>
        <r>
          <rPr>
            <b/>
            <sz val="10"/>
            <color indexed="81"/>
            <rFont val="Arial"/>
            <family val="2"/>
          </rPr>
          <t>ניכוי במס = הקטנת ההכנסה החייבת במס</t>
        </r>
      </text>
    </comment>
    <comment ref="D15" authorId="0" shapeId="0">
      <text>
        <r>
          <rPr>
            <b/>
            <sz val="10"/>
            <color indexed="81"/>
            <rFont val="Arial"/>
            <family val="2"/>
          </rPr>
          <t xml:space="preserve">קיים רווח נוסף בגין הקטנת התשלום לביטוח לאומי
</t>
        </r>
      </text>
    </comment>
  </commentList>
</comments>
</file>

<file path=xl/sharedStrings.xml><?xml version="1.0" encoding="utf-8"?>
<sst xmlns="http://schemas.openxmlformats.org/spreadsheetml/2006/main" count="9" uniqueCount="9">
  <si>
    <t>ההכנסה השנתית שלך</t>
  </si>
  <si>
    <t>ההכנסה המוכרת להטבת מס</t>
  </si>
  <si>
    <t>שעור ההפקדה שלך לקרן השתלמות</t>
  </si>
  <si>
    <t>גובה ההפקדה שלך לקרן השתלמות</t>
  </si>
  <si>
    <t>חלק ההפקדה המוכר בניכוי מס</t>
  </si>
  <si>
    <t>שעור המס השולי שלך</t>
  </si>
  <si>
    <t>סכום המס השנתי הנחסך מההפקדה</t>
  </si>
  <si>
    <t>מחשבון סכום הפקדה לקרן השתלמות לעמית עצמאי לשנת 2024</t>
  </si>
  <si>
    <r>
      <rPr>
        <b/>
        <u/>
        <sz val="9"/>
        <color indexed="56"/>
        <rFont val="Arial"/>
        <family val="2"/>
      </rPr>
      <t>הערה</t>
    </r>
    <r>
      <rPr>
        <sz val="9"/>
        <color indexed="56"/>
        <rFont val="Arial"/>
        <family val="2"/>
        <charset val="177"/>
      </rPr>
      <t>: תקרת ההפקדה המוטבת (פטורה ממס רווחי הון) הינה 20,520 ש"ח.
פרסום זה הינו לצורך מידע בלבד ואין לראות בו ייעוץ להצטרפות לקופת גמל
ו/או חוות דעת באשר לכדאיות ההשקעה בקופת גמל.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</si>
</sst>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13" x14ac:knownFonts="1">
    <font>
      <sz val="11"/>
      <color theme="1"/>
      <name val="Arial"/>
      <family val="2"/>
      <charset val="177"/>
      <scheme val="minor"/>
    </font>
    <font>
      <b/>
      <sz val="10"/>
      <color indexed="81"/>
      <name val="Arial"/>
      <family val="2"/>
    </font>
    <font>
      <sz val="9"/>
      <color indexed="56"/>
      <name val="Arial"/>
      <family val="2"/>
      <charset val="177"/>
    </font>
    <font>
      <b/>
      <u/>
      <sz val="9"/>
      <color indexed="56"/>
      <name val="Arial"/>
      <family val="2"/>
    </font>
    <font>
      <sz val="9"/>
      <color indexed="56"/>
      <name val="Arial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4"/>
      <color theme="0"/>
      <name val="Arial"/>
      <family val="2"/>
      <charset val="177"/>
      <scheme val="minor"/>
    </font>
    <font>
      <b/>
      <u/>
      <sz val="12"/>
      <color rgb="FF002060"/>
      <name val="Arial"/>
      <family val="2"/>
      <scheme val="minor"/>
    </font>
    <font>
      <sz val="14"/>
      <color rgb="FF0B3471"/>
      <name val="Arial"/>
      <family val="2"/>
      <scheme val="minor"/>
    </font>
    <font>
      <sz val="14"/>
      <color rgb="FF0B3471"/>
      <name val="Arial"/>
      <family val="2"/>
      <charset val="177"/>
      <scheme val="minor"/>
    </font>
    <font>
      <sz val="14"/>
      <color rgb="FFFF0000"/>
      <name val="Arial"/>
      <family val="2"/>
      <charset val="177"/>
      <scheme val="minor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B34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20E"/>
        <bgColor indexed="64"/>
      </patternFill>
    </fill>
  </fills>
  <borders count="11">
    <border>
      <left/>
      <right/>
      <top/>
      <bottom/>
      <diagonal/>
    </border>
    <border>
      <left style="medium">
        <color rgb="FF0B3471"/>
      </left>
      <right/>
      <top style="medium">
        <color rgb="FF0B3471"/>
      </top>
      <bottom/>
      <diagonal/>
    </border>
    <border>
      <left/>
      <right/>
      <top style="medium">
        <color rgb="FF0B3471"/>
      </top>
      <bottom/>
      <diagonal/>
    </border>
    <border>
      <left/>
      <right style="medium">
        <color rgb="FF0B3471"/>
      </right>
      <top style="medium">
        <color rgb="FF0B3471"/>
      </top>
      <bottom/>
      <diagonal/>
    </border>
    <border>
      <left style="medium">
        <color rgb="FF0B3471"/>
      </left>
      <right/>
      <top/>
      <bottom/>
      <diagonal/>
    </border>
    <border>
      <left/>
      <right style="medium">
        <color rgb="FF0B3471"/>
      </right>
      <top/>
      <bottom/>
      <diagonal/>
    </border>
    <border>
      <left style="medium">
        <color rgb="FF0B3471"/>
      </left>
      <right style="medium">
        <color rgb="FF0B3471"/>
      </right>
      <top style="medium">
        <color rgb="FF0B3471"/>
      </top>
      <bottom style="medium">
        <color rgb="FF0B3471"/>
      </bottom>
      <diagonal/>
    </border>
    <border>
      <left style="medium">
        <color rgb="FF0B3471"/>
      </left>
      <right/>
      <top/>
      <bottom style="medium">
        <color rgb="FF0B3471"/>
      </bottom>
      <diagonal/>
    </border>
    <border>
      <left/>
      <right/>
      <top/>
      <bottom style="medium">
        <color rgb="FF0B3471"/>
      </bottom>
      <diagonal/>
    </border>
    <border>
      <left/>
      <right style="medium">
        <color rgb="FF0B3471"/>
      </right>
      <top/>
      <bottom style="medium">
        <color rgb="FF0B3471"/>
      </bottom>
      <diagonal/>
    </border>
    <border>
      <left style="medium">
        <color rgb="FFFFC20E"/>
      </left>
      <right style="medium">
        <color rgb="FFFFC20E"/>
      </right>
      <top style="medium">
        <color rgb="FFFFC20E"/>
      </top>
      <bottom style="medium">
        <color rgb="FFFFC20E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7" fillId="2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Protection="1"/>
    <xf numFmtId="0" fontId="0" fillId="3" borderId="0" xfId="0" applyFill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8" fillId="3" borderId="0" xfId="0" applyFont="1" applyFill="1" applyBorder="1" applyProtection="1"/>
    <xf numFmtId="0" fontId="0" fillId="3" borderId="5" xfId="0" applyFill="1" applyBorder="1" applyProtection="1"/>
    <xf numFmtId="0" fontId="9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/>
    </xf>
    <xf numFmtId="9" fontId="5" fillId="3" borderId="0" xfId="0" applyNumberFormat="1" applyFont="1" applyFill="1" applyBorder="1" applyProtection="1"/>
    <xf numFmtId="0" fontId="7" fillId="3" borderId="0" xfId="0" applyFont="1" applyFill="1" applyBorder="1" applyAlignment="1" applyProtection="1">
      <alignment horizontal="right" vertical="center"/>
    </xf>
    <xf numFmtId="164" fontId="10" fillId="3" borderId="6" xfId="0" applyNumberFormat="1" applyFont="1" applyFill="1" applyBorder="1" applyAlignment="1" applyProtection="1">
      <alignment horizontal="right" vertical="center"/>
    </xf>
    <xf numFmtId="9" fontId="10" fillId="3" borderId="6" xfId="0" applyNumberFormat="1" applyFont="1" applyFill="1" applyBorder="1" applyAlignment="1" applyProtection="1">
      <alignment horizontal="right" vertic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64" fontId="11" fillId="4" borderId="10" xfId="0" applyNumberFormat="1" applyFont="1" applyFill="1" applyBorder="1" applyAlignment="1" applyProtection="1">
      <alignment horizontal="right" vertical="center"/>
    </xf>
    <xf numFmtId="10" fontId="7" fillId="2" borderId="0" xfId="0" applyNumberFormat="1" applyFont="1" applyFill="1" applyBorder="1" applyAlignment="1" applyProtection="1">
      <alignment horizontal="right" vertical="center"/>
      <protection locked="0"/>
    </xf>
    <xf numFmtId="3" fontId="5" fillId="3" borderId="0" xfId="0" applyNumberFormat="1" applyFont="1" applyFill="1" applyBorder="1" applyProtection="1"/>
    <xf numFmtId="0" fontId="0" fillId="3" borderId="0" xfId="0" applyFont="1" applyFill="1" applyBorder="1" applyProtection="1"/>
    <xf numFmtId="0" fontId="12" fillId="3" borderId="0" xfId="0" applyFont="1" applyFill="1" applyBorder="1" applyProtection="1"/>
    <xf numFmtId="0" fontId="6" fillId="3" borderId="0" xfId="0" applyFont="1" applyFill="1" applyBorder="1" applyProtection="1"/>
    <xf numFmtId="0" fontId="4" fillId="3" borderId="0" xfId="0" applyFont="1" applyFill="1" applyBorder="1" applyAlignment="1" applyProtection="1">
      <alignment horizontal="right" vertical="center" wrapText="1" readingOrder="2"/>
    </xf>
    <xf numFmtId="0" fontId="0" fillId="0" borderId="0" xfId="0" applyAlignment="1" applyProtection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17</xdr:row>
      <xdr:rowOff>133350</xdr:rowOff>
    </xdr:from>
    <xdr:to>
      <xdr:col>3</xdr:col>
      <xdr:colOff>1295400</xdr:colOff>
      <xdr:row>17</xdr:row>
      <xdr:rowOff>714375</xdr:rowOff>
    </xdr:to>
    <xdr:pic>
      <xdr:nvPicPr>
        <xdr:cNvPr id="1099" name="תמונה 2">
          <a:extLst>
            <a:ext uri="{FF2B5EF4-FFF2-40B4-BE49-F238E27FC236}">
              <a16:creationId xmlns:a16="http://schemas.microsoft.com/office/drawing/2014/main" id="{E2A613E8-FD73-4140-84C7-76A78C985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0" y="4476750"/>
          <a:ext cx="1238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V18"/>
  <sheetViews>
    <sheetView rightToLeft="1" tabSelected="1" zoomScale="85" zoomScaleNormal="85" workbookViewId="0">
      <selection activeCell="D5" sqref="D5"/>
    </sheetView>
  </sheetViews>
  <sheetFormatPr defaultRowHeight="14.25" x14ac:dyDescent="0.2"/>
  <cols>
    <col min="1" max="1" width="9" style="2"/>
    <col min="2" max="2" width="3" style="3" customWidth="1"/>
    <col min="3" max="3" width="34.25" style="3" customWidth="1"/>
    <col min="4" max="4" width="17.5" style="3" customWidth="1"/>
    <col min="5" max="5" width="3" style="3" customWidth="1"/>
    <col min="6" max="6" width="9" style="24"/>
    <col min="7" max="13" width="9" style="2"/>
    <col min="14" max="14" width="9" style="23"/>
    <col min="15" max="22" width="9" style="22"/>
    <col min="23" max="16384" width="9" style="3"/>
  </cols>
  <sheetData>
    <row r="1" spans="1:8" ht="12.75" customHeight="1" thickBot="1" x14ac:dyDescent="0.25"/>
    <row r="2" spans="1:8" x14ac:dyDescent="0.2">
      <c r="B2" s="4"/>
      <c r="C2" s="5"/>
      <c r="D2" s="5"/>
      <c r="E2" s="6"/>
    </row>
    <row r="3" spans="1:8" ht="15.75" x14ac:dyDescent="0.25">
      <c r="B3" s="7"/>
      <c r="C3" s="8" t="s">
        <v>7</v>
      </c>
      <c r="E3" s="9"/>
    </row>
    <row r="4" spans="1:8" ht="19.5" customHeight="1" x14ac:dyDescent="0.2">
      <c r="B4" s="7"/>
      <c r="C4" s="10"/>
      <c r="D4" s="11"/>
      <c r="E4" s="9"/>
    </row>
    <row r="5" spans="1:8" ht="19.5" customHeight="1" x14ac:dyDescent="0.2">
      <c r="A5" s="21">
        <v>293397</v>
      </c>
      <c r="B5" s="7"/>
      <c r="C5" s="10" t="s">
        <v>0</v>
      </c>
      <c r="D5" s="1">
        <v>75481</v>
      </c>
      <c r="E5" s="9"/>
      <c r="G5" s="21">
        <v>81481</v>
      </c>
      <c r="H5" s="12">
        <v>0.1</v>
      </c>
    </row>
    <row r="6" spans="1:8" ht="19.5" customHeight="1" thickBot="1" x14ac:dyDescent="0.25">
      <c r="B6" s="7"/>
      <c r="C6" s="10"/>
      <c r="D6" s="13"/>
      <c r="E6" s="9"/>
      <c r="G6" s="21">
        <v>116761</v>
      </c>
      <c r="H6" s="12">
        <v>0.14000000000000001</v>
      </c>
    </row>
    <row r="7" spans="1:8" ht="19.5" customHeight="1" thickBot="1" x14ac:dyDescent="0.25">
      <c r="B7" s="7"/>
      <c r="C7" s="10" t="s">
        <v>1</v>
      </c>
      <c r="D7" s="14">
        <f>IF(ISNUMBER(D5),IF(D5&lt;A5,D5,A5),"")</f>
        <v>75481</v>
      </c>
      <c r="E7" s="9"/>
      <c r="G7" s="21">
        <v>187441</v>
      </c>
      <c r="H7" s="12">
        <v>0.2</v>
      </c>
    </row>
    <row r="8" spans="1:8" ht="19.5" customHeight="1" x14ac:dyDescent="0.2">
      <c r="B8" s="7"/>
      <c r="C8" s="10"/>
      <c r="D8" s="11"/>
      <c r="E8" s="9"/>
      <c r="G8" s="21">
        <v>260521</v>
      </c>
      <c r="H8" s="12">
        <v>0.31</v>
      </c>
    </row>
    <row r="9" spans="1:8" ht="19.5" customHeight="1" x14ac:dyDescent="0.2">
      <c r="B9" s="7"/>
      <c r="C9" s="10" t="s">
        <v>2</v>
      </c>
      <c r="D9" s="20">
        <v>4.4999999999999998E-2</v>
      </c>
      <c r="E9" s="9"/>
      <c r="G9" s="21">
        <v>542161</v>
      </c>
      <c r="H9" s="12">
        <v>0.35</v>
      </c>
    </row>
    <row r="10" spans="1:8" ht="19.5" customHeight="1" thickBot="1" x14ac:dyDescent="0.25">
      <c r="B10" s="7"/>
      <c r="C10" s="10"/>
      <c r="D10" s="11"/>
      <c r="E10" s="9"/>
      <c r="G10" s="21">
        <v>698281</v>
      </c>
      <c r="H10" s="12">
        <v>0.47</v>
      </c>
    </row>
    <row r="11" spans="1:8" ht="19.5" customHeight="1" thickBot="1" x14ac:dyDescent="0.25">
      <c r="B11" s="7"/>
      <c r="C11" s="10" t="s">
        <v>3</v>
      </c>
      <c r="D11" s="14">
        <f>D9*D7</f>
        <v>3396.645</v>
      </c>
      <c r="E11" s="9"/>
      <c r="H11" s="12">
        <v>0.5</v>
      </c>
    </row>
    <row r="12" spans="1:8" ht="19.5" customHeight="1" thickBot="1" x14ac:dyDescent="0.25">
      <c r="A12" s="2">
        <v>4.4999999999999998E-2</v>
      </c>
      <c r="B12" s="7"/>
      <c r="C12" s="10" t="s">
        <v>4</v>
      </c>
      <c r="D12" s="14">
        <f>(MIN(A12,D9)*D7)</f>
        <v>3396.645</v>
      </c>
      <c r="E12" s="9"/>
    </row>
    <row r="13" spans="1:8" ht="19.5" customHeight="1" thickBot="1" x14ac:dyDescent="0.25">
      <c r="B13" s="7"/>
      <c r="C13" s="10" t="s">
        <v>5</v>
      </c>
      <c r="D13" s="15">
        <f>IF(D5&lt;G5,H5,IF(D5&lt;G6,H6,IF(D5&lt;G7,H7,IF(D5&lt;G8,H8,IF(D5&lt;G9,H9,IF(D5&lt;G10,H10,H11))))))</f>
        <v>0.1</v>
      </c>
      <c r="E13" s="9"/>
    </row>
    <row r="14" spans="1:8" ht="19.5" customHeight="1" thickBot="1" x14ac:dyDescent="0.25">
      <c r="B14" s="7"/>
      <c r="C14" s="10"/>
      <c r="D14" s="11"/>
      <c r="E14" s="9"/>
    </row>
    <row r="15" spans="1:8" ht="19.5" customHeight="1" thickBot="1" x14ac:dyDescent="0.25">
      <c r="B15" s="7"/>
      <c r="C15" s="10" t="s">
        <v>6</v>
      </c>
      <c r="D15" s="19">
        <f>D13*D12</f>
        <v>339.66450000000003</v>
      </c>
      <c r="E15" s="9"/>
    </row>
    <row r="16" spans="1:8" ht="19.5" customHeight="1" x14ac:dyDescent="0.2">
      <c r="B16" s="7"/>
      <c r="E16" s="9"/>
    </row>
    <row r="17" spans="2:5" ht="45.75" customHeight="1" x14ac:dyDescent="0.2">
      <c r="B17" s="7"/>
      <c r="C17" s="25" t="s">
        <v>8</v>
      </c>
      <c r="D17" s="26"/>
      <c r="E17" s="9"/>
    </row>
    <row r="18" spans="2:5" ht="66.75" customHeight="1" thickBot="1" x14ac:dyDescent="0.25">
      <c r="B18" s="16"/>
      <c r="C18" s="17"/>
      <c r="D18" s="17"/>
      <c r="E18" s="18"/>
    </row>
  </sheetData>
  <sheetProtection password="D6B2" sheet="1" objects="1" scenarios="1" selectLockedCells="1"/>
  <mergeCells count="1">
    <mergeCell ref="C17:D17"/>
  </mergeCells>
  <dataValidations count="2">
    <dataValidation type="whole" operator="greaterThan" showErrorMessage="1" errorTitle="הערך שהוקלד אינו תקין" error="ההכנסה השנתית חייבת להיות מעל 1 ש&quot;ח" promptTitle="הכנסה שנתית" prompt="נא הקלד את ההכנסה השנתית שלך בשקלים חדשים" sqref="D5">
      <formula1>0</formula1>
    </dataValidation>
    <dataValidation type="decimal" showInputMessage="1" showErrorMessage="1" sqref="D9">
      <formula1>0.01</formula1>
      <formula2>0.07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6D9CC5DDC2DE7499B84E56C93751231" ma:contentTypeVersion="64" ma:contentTypeDescription="מאפיינים המנוהלים עבור קבצים באתר" ma:contentTypeScope="" ma:versionID="eb092bb7bbc347997b234e5d45834ec6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6B935C68-7B05-4AAD-9549-BB9258257DD3" xmlns:ns4="6b935c68-7b05-4aad-9549-bb9258257dd3" targetNamespace="http://schemas.microsoft.com/office/2006/metadata/properties" ma:root="true" ma:fieldsID="4dc4def5a25a148ad84cb5f5ea0adc8a" ns1:_="" ns2:_="" ns3:_="" ns4:_="">
    <xsd:import namespace="http://schemas.microsoft.com/sharepoint/v3"/>
    <xsd:import namespace="21e3d994-461f-4904-b5d3-a3b49fb448a4"/>
    <xsd:import namespace="6B935C68-7B05-4AAD-9549-BB9258257DD3"/>
    <xsd:import namespace="6b935c68-7b05-4aad-9549-bb9258257d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2:TaxCatchAll" minOccurs="0"/>
                <xsd:element ref="ns2:TaxCatchAllLabel" minOccurs="0"/>
                <xsd:element ref="ns4:Harel_SEO_File_KeyWords" minOccurs="0"/>
                <xsd:element ref="ns2:nd4fb19c9beb4c13bd210a9bb73b2def" minOccurs="0"/>
                <xsd:element ref="ns2:HarelExcludeFromFilters" minOccurs="0"/>
                <xsd:element ref="ns2:Harel_DocLinkFeedOnline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ExcludeFromFilters" ma:index="27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_DocLinkFeedOnline" ma:index="28" nillable="true" ma:displayName="קישור להזנה אונליין" ma:internalName="Harel_DocLinkFeedOnline">
      <xsd:simpleType>
        <xsd:restriction base="dms:Unknow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C68-7B05-4AAD-9549-BB9258257D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c68-7b05-4aad-9549-bb9258257d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4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FormDocumentChoice xmlns="6B935C68-7B05-4AAD-9549-BB9258257DD3">פתח מסמך</Harel_FormDocumentChoice>
    <Harel_Summary xmlns="6B935C68-7B05-4AAD-9549-BB9258257DD3" xsi:nil="true"/>
    <HarelAreaAndProductsTaxHTField xmlns="6b935c68-7b05-4aad-9549-bb9258257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  <HarelAutoKeyAssignment xmlns="21e3d994-461f-4904-b5d3-a3b49fb448a4">false</HarelAutoKeyAssignment>
    <HarelInfoTypeTaxHTField xmlns="6b935c68-7b05-4aad-9549-bb9258257dd3">
      <Terms xmlns="http://schemas.microsoft.com/office/infopath/2007/PartnerControls"/>
    </HarelInfoTypeTaxHTField>
    <HarelDocComment xmlns="21e3d994-461f-4904-b5d3-a3b49fb448a4" xsi:nil="true"/>
    <TaxCatchAll xmlns="21e3d994-461f-4904-b5d3-a3b49fb448a4">
      <Value>78</Value>
    </TaxCatchAll>
    <HarelExcludeFromFilters xmlns="21e3d994-461f-4904-b5d3-a3b49fb448a4">false</HarelExcludeFromFilters>
    <HarelAbandonSignal xmlns="21e3d994-461f-4904-b5d3-a3b49fb448a4">false</HarelAbandonSignal>
    <Harel_ExpirationDate xmlns="6b935c68-7b05-4aad-9549-bb9258257dd3" xsi:nil="true"/>
    <HarelRequiredDownloadFieldLookup xmlns="21e3d994-461f-4904-b5d3-a3b49fb448a4"/>
    <Harel_WhatWasUpdated xmlns="6b935c68-7b05-4aad-9549-bb9258257dd3" xsi:nil="true"/>
    <HarelDocOrder xmlns="21e3d994-461f-4904-b5d3-a3b49fb448a4">1</HarelDocOrder>
    <HarelAbandonSignalType xmlns="21e3d994-461f-4904-b5d3-a3b49fb448a4">ללא</HarelAbandonSignalType>
    <Harel_Explanation xmlns="6B935C68-7B05-4AAD-9549-BB9258257DD3" xsi:nil="true"/>
    <Harel_SEO_File_KeyWords xmlns="6b935c68-7b05-4aad-9549-bb9258257d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_PushUpdates xmlns="6b935c68-7b05-4aad-9549-bb9258257dd3">false</Harel_PushUpdates>
    <HarelPublishDate xmlns="21e3d994-461f-4904-b5d3-a3b49fb448a4" xsi:nil="true"/>
    <Harel_RemoveFromUpdatesDate xmlns="6b935c68-7b05-4aad-9549-bb9258257dd3" xsi:nil="true"/>
    <_dlc_DocId xmlns="21e3d994-461f-4904-b5d3-a3b49fb448a4">CUSTOMERS-1808-4</_dlc_DocId>
    <_dlc_DocIdUrl xmlns="21e3d994-461f-4904-b5d3-a3b49fb448a4">
      <Url>https://www-edit.harel-ext.com/long-term-savings/study-funds/information/calculators/_layouts/15/DocIdRedir.aspx?ID=CUSTOMERS-1808-4</Url>
      <Description>CUSTOMERS-1808-4</Description>
    </_dlc_DocIdUrl>
  </documentManagement>
</p:properties>
</file>

<file path=customXml/itemProps1.xml><?xml version="1.0" encoding="utf-8"?>
<ds:datastoreItem xmlns:ds="http://schemas.openxmlformats.org/officeDocument/2006/customXml" ds:itemID="{F330F56B-5FDF-4457-B2F8-248927931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7CB2A-EFED-4DEF-82B5-B0FCAB2BD1C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EEC337-EADC-44F8-B99F-9A2B279EA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e3d994-461f-4904-b5d3-a3b49fb448a4"/>
    <ds:schemaRef ds:uri="6B935C68-7B05-4AAD-9549-BB9258257DD3"/>
    <ds:schemaRef ds:uri="6b935c68-7b05-4aad-9549-bb9258257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69579E-2698-4BBD-91A3-EF3E2BD7519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4776D75-630E-41B6-9AB1-8548EC5102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מחשבון הפקדות לקרן השתלמות</dc:title>
  <dc:creator>גדי רפאלי</dc:creator>
  <cp:lastModifiedBy>דורון דנור</cp:lastModifiedBy>
  <dcterms:created xsi:type="dcterms:W3CDTF">2013-10-30T04:54:59Z</dcterms:created>
  <dcterms:modified xsi:type="dcterms:W3CDTF">2024-01-24T09:12:13Z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xd_ProgID">
    <vt:lpwstr/>
  </property>
  <property fmtid="{D5CDD505-2E9C-101B-9397-08002B2CF9AE}" pid="4" name="_dlc_DocId">
    <vt:lpwstr>CUSTOMERS-1808-3</vt:lpwstr>
  </property>
  <property fmtid="{D5CDD505-2E9C-101B-9397-08002B2CF9AE}" pid="5" name="_dlc_DocIdItemGuid">
    <vt:lpwstr>ff52d8c4-a49f-497e-8f61-b8edbfa68f6d</vt:lpwstr>
  </property>
  <property fmtid="{D5CDD505-2E9C-101B-9397-08002B2CF9AE}" pid="6" name="_dlc_DocIdUrl">
    <vt:lpwstr>https://www-edit.harel-ext.com/long-term-savings/study-funds/information/calculators/_layouts/15/DocIdRedir.aspx?ID=CUSTOMERS-1808-3, CUSTOMERS-1808-3</vt:lpwstr>
  </property>
  <property fmtid="{D5CDD505-2E9C-101B-9397-08002B2CF9AE}" pid="7" name="HarelServicesAndActivities">
    <vt:lpwstr/>
  </property>
  <property fmtid="{D5CDD505-2E9C-101B-9397-08002B2CF9AE}" pid="8" name="HarelInfoType">
    <vt:lpwstr/>
  </property>
  <property fmtid="{D5CDD505-2E9C-101B-9397-08002B2CF9AE}" pid="9" name="HarelAreaAndProducts">
    <vt:lpwstr>78;#פנסיה, גמל וחיסכון|17f6664b-d3c6-4198-a539-f1a845fc44f3</vt:lpwstr>
  </property>
  <property fmtid="{D5CDD505-2E9C-101B-9397-08002B2CF9AE}" pid="10" name="ContentTypeId">
    <vt:lpwstr>0x010100335C0ECE568C452B92B62BECFDC242E60056D9CC5DDC2DE7499B84E56C93751231</vt:lpwstr>
  </property>
</Properties>
</file>