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5"/>
  </bookViews>
  <sheets>
    <sheet name="קחצ&quot;ק מסלול מנייתי" sheetId="1" r:id="rId1"/>
    <sheet name="קחצ&quot;ק מסלול ללא מניות" sheetId="2" r:id="rId2"/>
    <sheet name="קרן החיסכון לצבא הקבע כללי" sheetId="3" r:id="rId3"/>
    <sheet name="נספח 1 מצרפי" sheetId="4" r:id="rId4"/>
    <sheet name="נספח 2" sheetId="5" r:id="rId5"/>
    <sheet name="נספח 3" sheetId="6" r:id="rId6"/>
    <sheet name="גיליון2" sheetId="7" r:id="rId7"/>
    <sheet name="גיליון3" sheetId="8" r:id="rId8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<sst xmlns="http://schemas.openxmlformats.org/spreadsheetml/2006/main" count="282" uniqueCount="94">
  <si>
    <t>נספח 3 פירוט עמלות ניהול חיצוני לשנה המסתיימת ביום 31/12/2017</t>
  </si>
  <si>
    <t>קרן החסכון לצבא הקבע</t>
  </si>
  <si>
    <t>תשלום הנובע מהשקעה בקרנות השקעה</t>
  </si>
  <si>
    <t>גוף/יחיד א'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</si>
  <si>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</si>
  <si>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</si>
  <si>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</si>
  <si>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</si>
  <si>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</si>
  <si>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</si>
  <si>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</si>
  <si>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</si>
  <si>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</si>
  <si>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</si>
  <si>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</si>
  <si>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</si>
  <si>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מנהל קרנות א' - BBH LUX FUND</t>
  </si>
  <si>
    <t>סך תשלומים בגין השקעה בקרנות נאמנות</t>
  </si>
  <si>
    <t>תשלום בגין השקעה בתעודות סל</t>
  </si>
  <si>
    <t>תעודת סל ישראלית</t>
  </si>
  <si>
    <t>מנהל קרנות א' - הראל סל בע"מ</t>
  </si>
  <si>
    <t>מנהל קרנות ב' - פסגות תעודות סל מדדים בע"מ</t>
  </si>
  <si>
    <t>מנהל קרנות ג' - קסם תעודות סל ומוצרי מדדים בע"מ</t>
  </si>
  <si>
    <t>מנהל קרנות ד' - תכלית גלובל בע"מ</t>
  </si>
  <si>
    <t>מנהל קרנות ה' - תכלית מורכבות בע"מ</t>
  </si>
  <si>
    <t>תעודת סל זרה</t>
  </si>
  <si>
    <t>מנהל קרנות א' - iShares MSCI Emerging Markets</t>
  </si>
  <si>
    <t>מנהל קרנות ב' - Amundi ETF MSCI Emerging Marke</t>
  </si>
  <si>
    <t>סך תשלומים בגין השקעה בתעודות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</si>
  <si>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</si>
  <si>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</si>
  <si>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</si>
  <si>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</si>
  <si>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31/12/2017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</si>
  <si>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</si>
  <si>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</si>
  <si>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</si>
  <si>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</si>
  <si>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</si>
  <si>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</si>
  <si>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>ברוקר ב' - בנק מזרחי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</si>
  <si>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</si>
  <si>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</si>
  <si>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</si>
  <si>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</si>
  <si>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</si>
  <si>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</si>
  <si>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</si>
  <si>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</si>
  <si>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</si>
  <si>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</si>
  <si>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</si>
  <si>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</si>
  <si>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</si>
  <si>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גוף/יחיד ה'</t>
  </si>
  <si>
    <t>גוף/יחיד ו'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</si>
  <si>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</si>
  <si>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</si>
  <si>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</si>
  <si>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</si>
  <si>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</si>
  <si>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</si>
  <si>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</si>
  <si>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</si>
  <si>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31/12/2017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</si>
  <si>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</si>
  <si>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</si>
  <si>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</si>
  <si>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</si>
  <si>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</si>
  <si>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</si>
  <si>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</si>
  <si>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</si>
  <si>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</si>
  <si>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</si>
  <si>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</si>
  <si>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</si>
  <si>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</si>
  <si>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</si>
  <si>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</si>
  <si>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</si>
  <si>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</si>
  <si>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</si>
  <si>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</si>
  <si>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</si>
  <si>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</si>
  <si>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</si>
  <si>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</si>
  <si>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</si>
  <si>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</si>
  <si>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מסך נכסים לסוף שנה קודמת (באחוזים)</t>
  </si>
  <si>
    <t>קרן החיסכון לצבא הקבע כללי</t>
  </si>
  <si>
    <t>קחצ"ק מסלול ללא מניות</t>
  </si>
  <si>
    <t>קחצ"ק מסלול מנייתי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</si>
</sst>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64</v>
      </c>
      <c r="F2" s="9"/>
    </row>
    <row r="3" spans="5:6" ht="14.25">
      <c r="E3" s="23"/>
      <c r="F3" s="9"/>
    </row>
    <row r="4" spans="5:6" ht="15.75">
      <c r="E4" s="24" t="str">
        <f>_xlfn.COMPOUNDVALUE(3)</f>
        <v>קחצ"ק מסלול מנייתי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65</v>
      </c>
      <c r="F7" s="29"/>
    </row>
    <row r="8" spans="5:6" ht="15.75">
      <c r="E8" s="27" t="s">
        <v>66</v>
      </c>
      <c r="F8" s="30">
        <v>0</v>
      </c>
    </row>
    <row r="9" spans="5:6" ht="15.75">
      <c r="E9" s="27" t="s">
        <v>67</v>
      </c>
      <c r="F9" s="30">
        <v>23.515912678251986</v>
      </c>
    </row>
    <row r="10" spans="5:6" ht="15.75">
      <c r="E10" s="25"/>
      <c r="F10" s="14"/>
    </row>
    <row r="11" spans="5:6" ht="15.75">
      <c r="E11" s="26" t="s">
        <v>68</v>
      </c>
      <c r="F11" s="29"/>
    </row>
    <row r="12" spans="5:6" ht="15.75">
      <c r="E12" s="27" t="s">
        <v>69</v>
      </c>
      <c r="F12" s="16">
        <v>0</v>
      </c>
    </row>
    <row r="13" spans="5:6" ht="15.75">
      <c r="E13" s="27" t="s">
        <v>70</v>
      </c>
      <c r="F13" s="16">
        <v>5.499486446612687</v>
      </c>
    </row>
    <row r="14" spans="5:6" ht="15.75">
      <c r="E14" s="25"/>
      <c r="F14" s="14"/>
    </row>
    <row r="15" spans="5:6" ht="15.75">
      <c r="E15" s="26" t="s">
        <v>71</v>
      </c>
      <c r="F15" s="29"/>
    </row>
    <row r="16" spans="5:6" ht="25.5">
      <c r="E16" s="27" t="s">
        <v>72</v>
      </c>
      <c r="F16" s="12">
        <v>0.013116211258578472</v>
      </c>
    </row>
    <row r="17" spans="5:6" ht="15.75">
      <c r="E17" s="27" t="s">
        <v>73</v>
      </c>
      <c r="F17" s="12">
        <v>0</v>
      </c>
    </row>
    <row r="18" spans="5:6" ht="15.75">
      <c r="E18" s="27" t="s">
        <v>74</v>
      </c>
      <c r="F18" s="12">
        <v>0</v>
      </c>
    </row>
    <row r="19" spans="5:6" ht="15.75">
      <c r="E19" s="25"/>
      <c r="F19" s="14"/>
    </row>
    <row r="20" spans="5:6" ht="15.75">
      <c r="E20" s="26" t="s">
        <v>75</v>
      </c>
      <c r="F20" s="14"/>
    </row>
    <row r="21" spans="5:6" ht="15.75">
      <c r="E21" s="27" t="s">
        <v>76</v>
      </c>
      <c r="F21" s="12">
        <v>3.8396604884030245</v>
      </c>
    </row>
    <row r="22" spans="5:6" ht="15.75">
      <c r="E22" s="27" t="s">
        <v>77</v>
      </c>
      <c r="F22" s="12">
        <v>0</v>
      </c>
    </row>
    <row r="23" spans="5:6" ht="15.75">
      <c r="E23" s="27" t="s">
        <v>78</v>
      </c>
      <c r="F23" s="12"/>
    </row>
    <row r="24" spans="5:6" ht="15.75">
      <c r="E24" s="27" t="s">
        <v>79</v>
      </c>
      <c r="F24" s="12"/>
    </row>
    <row r="25" spans="5:6" ht="15.75">
      <c r="E25" s="27" t="s">
        <v>80</v>
      </c>
      <c r="F25" s="12">
        <v>1.7082517523538048</v>
      </c>
    </row>
    <row r="26" spans="5:6" ht="15.75">
      <c r="E26" s="27" t="s">
        <v>81</v>
      </c>
      <c r="F26" s="12">
        <v>33.10516907903252</v>
      </c>
    </row>
    <row r="27" spans="5:6" ht="15.75">
      <c r="E27" s="27" t="s">
        <v>82</v>
      </c>
      <c r="F27" s="16">
        <v>0</v>
      </c>
    </row>
    <row r="28" spans="5:6" ht="15.75">
      <c r="E28" s="27" t="s">
        <v>83</v>
      </c>
      <c r="F28" s="16">
        <v>38.3845199883823</v>
      </c>
    </row>
    <row r="29" spans="5:6" ht="15.75">
      <c r="E29" s="27"/>
      <c r="F29" s="32"/>
    </row>
    <row r="30" spans="5:6" ht="15.75">
      <c r="E30" s="26" t="s">
        <v>84</v>
      </c>
      <c r="F30" s="14"/>
    </row>
    <row r="31" spans="5:6" ht="15.75">
      <c r="E31" s="27" t="s">
        <v>85</v>
      </c>
      <c r="F31" s="12">
        <v>0.01269</v>
      </c>
    </row>
    <row r="32" spans="5:6" ht="15.75">
      <c r="E32" s="27" t="s">
        <v>86</v>
      </c>
      <c r="F32" s="12">
        <v>0</v>
      </c>
    </row>
    <row r="33" spans="5:6" ht="15.75">
      <c r="E33" s="25"/>
      <c r="F33" s="14"/>
    </row>
    <row r="34" spans="5:6" ht="15.75">
      <c r="E34" s="26" t="s">
        <v>87</v>
      </c>
      <c r="F34" s="13">
        <v>106.07880664429491</v>
      </c>
    </row>
    <row r="35" spans="5:6" ht="15.75">
      <c r="E35" s="25"/>
      <c r="F35" s="14"/>
    </row>
    <row r="36" spans="5:6" ht="15.75">
      <c r="E36" s="26" t="s">
        <v>88</v>
      </c>
      <c r="F36" s="15"/>
    </row>
    <row r="37" spans="5:6" ht="25.5">
      <c r="E37" s="27" t="s">
        <v>89</v>
      </c>
      <c r="F37" s="33">
        <v>0.000948998475328537</v>
      </c>
    </row>
    <row r="38" spans="5:6" ht="15.75">
      <c r="E38" s="27" t="s">
        <v>90</v>
      </c>
      <c r="F38" s="33">
        <v>0.0013065241831748092</v>
      </c>
    </row>
    <row r="39" spans="5:6" ht="15.75">
      <c r="E39" s="28"/>
      <c r="F39" s="33"/>
    </row>
    <row r="40" spans="5:6" ht="15.75">
      <c r="E40" s="26" t="s">
        <v>31</v>
      </c>
      <c r="F40" s="16">
        <v>81191.6136037582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64</v>
      </c>
      <c r="F2" s="9"/>
    </row>
    <row r="3" spans="5:6" ht="14.25">
      <c r="E3" s="23"/>
      <c r="F3" s="9"/>
    </row>
    <row r="4" spans="5:6" ht="15.75">
      <c r="E4" s="24" t="str">
        <f>_xlfn.COMPOUNDVALUE(2)</f>
        <v>קחצ"ק מסלול ללא מניות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65</v>
      </c>
      <c r="F7" s="29"/>
    </row>
    <row r="8" spans="5:6" ht="15.75">
      <c r="E8" s="27" t="s">
        <v>66</v>
      </c>
      <c r="F8" s="30">
        <v>0</v>
      </c>
    </row>
    <row r="9" spans="5:6" ht="15.75">
      <c r="E9" s="27" t="s">
        <v>67</v>
      </c>
      <c r="F9" s="30">
        <v>6.72332061263932</v>
      </c>
    </row>
    <row r="10" spans="5:6" ht="15.75">
      <c r="E10" s="25"/>
      <c r="F10" s="14"/>
    </row>
    <row r="11" spans="5:6" ht="15.75">
      <c r="E11" s="26" t="s">
        <v>68</v>
      </c>
      <c r="F11" s="29"/>
    </row>
    <row r="12" spans="5:6" ht="15.75">
      <c r="E12" s="27" t="s">
        <v>69</v>
      </c>
      <c r="F12" s="16">
        <v>0</v>
      </c>
    </row>
    <row r="13" spans="5:6" ht="15.75">
      <c r="E13" s="27" t="s">
        <v>70</v>
      </c>
      <c r="F13" s="16">
        <v>3.465149257515107</v>
      </c>
    </row>
    <row r="14" spans="5:6" ht="15.75">
      <c r="E14" s="25"/>
      <c r="F14" s="14"/>
    </row>
    <row r="15" spans="5:6" ht="15.75">
      <c r="E15" s="26" t="s">
        <v>71</v>
      </c>
      <c r="F15" s="29"/>
    </row>
    <row r="16" spans="5:6" ht="25.5">
      <c r="E16" s="27" t="s">
        <v>72</v>
      </c>
      <c r="F16" s="12">
        <v>3.5415057933328074</v>
      </c>
    </row>
    <row r="17" spans="5:6" ht="15.75">
      <c r="E17" s="27" t="s">
        <v>73</v>
      </c>
      <c r="F17" s="12">
        <v>0</v>
      </c>
    </row>
    <row r="18" spans="5:6" ht="15.75">
      <c r="E18" s="27" t="s">
        <v>74</v>
      </c>
      <c r="F18" s="12">
        <v>0</v>
      </c>
    </row>
    <row r="19" spans="5:6" ht="15.75">
      <c r="E19" s="25"/>
      <c r="F19" s="14"/>
    </row>
    <row r="20" spans="5:6" ht="15.75">
      <c r="E20" s="26" t="s">
        <v>75</v>
      </c>
      <c r="F20" s="14"/>
    </row>
    <row r="21" spans="5:6" ht="15.75">
      <c r="E21" s="27" t="s">
        <v>76</v>
      </c>
      <c r="F21" s="12">
        <v>0</v>
      </c>
    </row>
    <row r="22" spans="5:6" ht="15.75">
      <c r="E22" s="27" t="s">
        <v>77</v>
      </c>
      <c r="F22" s="12">
        <v>46.728954786475455</v>
      </c>
    </row>
    <row r="23" spans="5:6" ht="15.75">
      <c r="E23" s="27" t="s">
        <v>78</v>
      </c>
      <c r="F23" s="12"/>
    </row>
    <row r="24" spans="5:6" ht="15.75">
      <c r="E24" s="27" t="s">
        <v>79</v>
      </c>
      <c r="F24" s="12"/>
    </row>
    <row r="25" spans="5:6" ht="15.75">
      <c r="E25" s="27" t="s">
        <v>80</v>
      </c>
      <c r="F25" s="12">
        <v>0</v>
      </c>
    </row>
    <row r="26" spans="5:6" ht="15.75">
      <c r="E26" s="27" t="s">
        <v>81</v>
      </c>
      <c r="F26" s="12">
        <v>0</v>
      </c>
    </row>
    <row r="27" spans="5:6" ht="15.75">
      <c r="E27" s="27" t="s">
        <v>82</v>
      </c>
      <c r="F27" s="16">
        <v>0</v>
      </c>
    </row>
    <row r="28" spans="5:6" ht="15.75">
      <c r="E28" s="27" t="s">
        <v>83</v>
      </c>
      <c r="F28" s="16">
        <v>25.214361675846835</v>
      </c>
    </row>
    <row r="29" spans="5:6" ht="15.75">
      <c r="E29" s="27"/>
      <c r="F29" s="32"/>
    </row>
    <row r="30" spans="5:6" ht="15.75">
      <c r="E30" s="26" t="s">
        <v>84</v>
      </c>
      <c r="F30" s="14"/>
    </row>
    <row r="31" spans="5:6" ht="15.75">
      <c r="E31" s="27" t="s">
        <v>85</v>
      </c>
      <c r="F31" s="12">
        <v>0.007730000000000001</v>
      </c>
    </row>
    <row r="32" spans="5:6" ht="15.75">
      <c r="E32" s="27" t="s">
        <v>86</v>
      </c>
      <c r="F32" s="12">
        <v>3.512810000000001</v>
      </c>
    </row>
    <row r="33" spans="5:6" ht="15.75">
      <c r="E33" s="25"/>
      <c r="F33" s="14"/>
    </row>
    <row r="34" spans="5:6" ht="15.75">
      <c r="E34" s="26" t="s">
        <v>87</v>
      </c>
      <c r="F34" s="13">
        <v>89.19383212580952</v>
      </c>
    </row>
    <row r="35" spans="5:6" ht="15.75">
      <c r="E35" s="25"/>
      <c r="F35" s="14"/>
    </row>
    <row r="36" spans="5:6" ht="15.75">
      <c r="E36" s="26" t="s">
        <v>88</v>
      </c>
      <c r="F36" s="15"/>
    </row>
    <row r="37" spans="5:6" ht="25.5">
      <c r="E37" s="27" t="s">
        <v>89</v>
      </c>
      <c r="F37" s="33">
        <v>0.0006820696183847967</v>
      </c>
    </row>
    <row r="38" spans="5:6" ht="15.75">
      <c r="E38" s="27" t="s">
        <v>90</v>
      </c>
      <c r="F38" s="33">
        <v>0.000770104132278895</v>
      </c>
    </row>
    <row r="39" spans="5:6" ht="15.75">
      <c r="E39" s="28"/>
      <c r="F39" s="33"/>
    </row>
    <row r="40" spans="5:6" ht="15.75">
      <c r="E40" s="26" t="s">
        <v>31</v>
      </c>
      <c r="F40" s="16">
        <v>115820.48243510499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64</v>
      </c>
      <c r="F2" s="9"/>
    </row>
    <row r="3" spans="5:6" ht="14.25">
      <c r="E3" s="23"/>
      <c r="F3" s="9"/>
    </row>
    <row r="4" spans="5:6" ht="15.75">
      <c r="E4" s="24" t="str">
        <f>_xlfn.COMPOUNDVALUE(1)</f>
        <v>קרן החיסכון לצבא הקבע כללי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65</v>
      </c>
      <c r="F7" s="29"/>
    </row>
    <row r="8" spans="5:6" ht="15.75">
      <c r="E8" s="27" t="s">
        <v>66</v>
      </c>
      <c r="F8" s="30">
        <v>0</v>
      </c>
    </row>
    <row r="9" spans="5:6" ht="15.75">
      <c r="E9" s="27" t="s">
        <v>67</v>
      </c>
      <c r="F9" s="30">
        <v>536.9542419734812</v>
      </c>
    </row>
    <row r="10" spans="5:6" ht="15.75">
      <c r="E10" s="25"/>
      <c r="F10" s="14"/>
    </row>
    <row r="11" spans="5:6" ht="15.75">
      <c r="E11" s="26" t="s">
        <v>68</v>
      </c>
      <c r="F11" s="29"/>
    </row>
    <row r="12" spans="5:6" ht="15.75">
      <c r="E12" s="27" t="s">
        <v>69</v>
      </c>
      <c r="F12" s="16">
        <v>0</v>
      </c>
    </row>
    <row r="13" spans="5:6" ht="15.75">
      <c r="E13" s="27" t="s">
        <v>70</v>
      </c>
      <c r="F13" s="16">
        <v>171.87592884504548</v>
      </c>
    </row>
    <row r="14" spans="5:6" ht="15.75">
      <c r="E14" s="25"/>
      <c r="F14" s="14"/>
    </row>
    <row r="15" spans="5:6" ht="15.75">
      <c r="E15" s="26" t="s">
        <v>71</v>
      </c>
      <c r="F15" s="29"/>
    </row>
    <row r="16" spans="5:6" ht="25.5">
      <c r="E16" s="27" t="s">
        <v>72</v>
      </c>
      <c r="F16" s="12">
        <v>86.68882256418456</v>
      </c>
    </row>
    <row r="17" spans="5:6" ht="15.75">
      <c r="E17" s="27" t="s">
        <v>73</v>
      </c>
      <c r="F17" s="12">
        <v>0.3925818488395983</v>
      </c>
    </row>
    <row r="18" spans="5:6" ht="15.75">
      <c r="E18" s="27" t="s">
        <v>74</v>
      </c>
      <c r="F18" s="12">
        <v>0</v>
      </c>
    </row>
    <row r="19" spans="5:6" ht="15.75">
      <c r="E19" s="25"/>
      <c r="F19" s="14"/>
    </row>
    <row r="20" spans="5:6" ht="15.75">
      <c r="E20" s="26" t="s">
        <v>75</v>
      </c>
      <c r="F20" s="14"/>
    </row>
    <row r="21" spans="5:6" ht="15.75">
      <c r="E21" s="27" t="s">
        <v>76</v>
      </c>
      <c r="F21" s="12">
        <v>505.2127165209073</v>
      </c>
    </row>
    <row r="22" spans="5:6" ht="15.75">
      <c r="E22" s="27" t="s">
        <v>77</v>
      </c>
      <c r="F22" s="12">
        <v>2952.1710542703363</v>
      </c>
    </row>
    <row r="23" spans="5:6" ht="15.75">
      <c r="E23" s="27" t="s">
        <v>78</v>
      </c>
      <c r="F23" s="12"/>
    </row>
    <row r="24" spans="5:6" ht="15.75">
      <c r="E24" s="27" t="s">
        <v>79</v>
      </c>
      <c r="F24" s="12"/>
    </row>
    <row r="25" spans="5:6" ht="15.75">
      <c r="E25" s="27" t="s">
        <v>80</v>
      </c>
      <c r="F25" s="12">
        <v>29.89215094647603</v>
      </c>
    </row>
    <row r="26" spans="5:6" ht="15.75">
      <c r="E26" s="27" t="s">
        <v>81</v>
      </c>
      <c r="F26" s="12">
        <v>576.5252490226335</v>
      </c>
    </row>
    <row r="27" spans="5:6" ht="15.75">
      <c r="E27" s="27" t="s">
        <v>82</v>
      </c>
      <c r="F27" s="16">
        <v>0</v>
      </c>
    </row>
    <row r="28" spans="5:6" ht="15.75">
      <c r="E28" s="27" t="s">
        <v>83</v>
      </c>
      <c r="F28" s="16">
        <v>1446.5967955960136</v>
      </c>
    </row>
    <row r="29" spans="5:6" ht="15.75">
      <c r="E29" s="27"/>
      <c r="F29" s="32"/>
    </row>
    <row r="30" spans="5:6" ht="15.75">
      <c r="E30" s="26" t="s">
        <v>84</v>
      </c>
      <c r="F30" s="14"/>
    </row>
    <row r="31" spans="5:6" ht="15.75">
      <c r="E31" s="27" t="s">
        <v>85</v>
      </c>
      <c r="F31" s="12">
        <v>6.35301</v>
      </c>
    </row>
    <row r="32" spans="5:6" ht="15.75">
      <c r="E32" s="27" t="s">
        <v>86</v>
      </c>
      <c r="F32" s="12">
        <v>60.75955999999999</v>
      </c>
    </row>
    <row r="33" spans="5:6" ht="15.75">
      <c r="E33" s="25"/>
      <c r="F33" s="14"/>
    </row>
    <row r="34" spans="5:6" ht="15.75">
      <c r="E34" s="26" t="s">
        <v>87</v>
      </c>
      <c r="F34" s="13">
        <v>6373.422111587918</v>
      </c>
    </row>
    <row r="35" spans="5:6" ht="15.75">
      <c r="E35" s="25"/>
      <c r="F35" s="14"/>
    </row>
    <row r="36" spans="5:6" ht="15.75">
      <c r="E36" s="26" t="s">
        <v>88</v>
      </c>
      <c r="F36" s="15"/>
    </row>
    <row r="37" spans="5:6" ht="25.5">
      <c r="E37" s="27" t="s">
        <v>89</v>
      </c>
      <c r="F37" s="33">
        <v>0.0012382115866431034</v>
      </c>
    </row>
    <row r="38" spans="5:6" ht="15.75">
      <c r="E38" s="27" t="s">
        <v>90</v>
      </c>
      <c r="F38" s="33">
        <v>0.0013948143195230364</v>
      </c>
    </row>
    <row r="39" spans="5:6" ht="15.75">
      <c r="E39" s="28"/>
      <c r="F39" s="33"/>
    </row>
    <row r="40" spans="5:6" ht="15.75">
      <c r="E40" s="26" t="s">
        <v>31</v>
      </c>
      <c r="F40" s="16">
        <v>4569369.57298183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64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32</v>
      </c>
    </row>
    <row r="7" spans="5:6" ht="15.75">
      <c r="E7" s="26" t="s">
        <v>65</v>
      </c>
      <c r="F7" s="29"/>
    </row>
    <row r="8" spans="5:6" ht="15.75">
      <c r="E8" s="27" t="s">
        <v>66</v>
      </c>
      <c r="F8" s="30">
        <v>0</v>
      </c>
    </row>
    <row r="9" spans="5:6" ht="15.75">
      <c r="E9" s="27" t="s">
        <v>67</v>
      </c>
      <c r="F9" s="16">
        <v>567.1934752643725</v>
      </c>
    </row>
    <row r="10" spans="5:6" ht="15.75">
      <c r="E10" s="25"/>
      <c r="F10" s="31"/>
    </row>
    <row r="11" spans="5:6" ht="15.75">
      <c r="E11" s="26" t="s">
        <v>68</v>
      </c>
      <c r="F11" s="29"/>
    </row>
    <row r="12" spans="5:6" ht="15.75">
      <c r="E12" s="27" t="s">
        <v>69</v>
      </c>
      <c r="F12" s="16">
        <v>0</v>
      </c>
    </row>
    <row r="13" spans="5:6" ht="15.75">
      <c r="E13" s="27" t="s">
        <v>70</v>
      </c>
      <c r="F13" s="12">
        <v>180.84056454917325</v>
      </c>
    </row>
    <row r="14" spans="5:6" ht="15.75">
      <c r="E14" s="25"/>
      <c r="F14" s="14"/>
    </row>
    <row r="15" spans="5:6" ht="15.75">
      <c r="E15" s="26" t="s">
        <v>71</v>
      </c>
      <c r="F15" s="29"/>
    </row>
    <row r="16" spans="5:6" ht="25.5">
      <c r="E16" s="27" t="s">
        <v>72</v>
      </c>
      <c r="F16" s="12">
        <v>90.24344456877594</v>
      </c>
    </row>
    <row r="17" spans="5:6" ht="15.75">
      <c r="E17" s="27" t="s">
        <v>73</v>
      </c>
      <c r="F17" s="12">
        <v>0.3925818488395983</v>
      </c>
    </row>
    <row r="18" spans="5:6" ht="15.75">
      <c r="E18" s="27" t="s">
        <v>74</v>
      </c>
      <c r="F18" s="12">
        <v>0</v>
      </c>
    </row>
    <row r="19" spans="5:6" ht="15.75">
      <c r="E19" s="25"/>
      <c r="F19" s="31"/>
    </row>
    <row r="20" spans="5:6" ht="15.75">
      <c r="E20" s="26" t="s">
        <v>75</v>
      </c>
      <c r="F20" s="14"/>
    </row>
    <row r="21" spans="5:6" ht="15.75">
      <c r="E21" s="27" t="s">
        <v>76</v>
      </c>
      <c r="F21" s="12">
        <v>509.05237700931036</v>
      </c>
    </row>
    <row r="22" spans="5:6" ht="15.75">
      <c r="E22" s="27" t="s">
        <v>77</v>
      </c>
      <c r="F22" s="12">
        <v>2998.9000090568115</v>
      </c>
    </row>
    <row r="23" spans="5:6" ht="15.75">
      <c r="E23" s="27" t="s">
        <v>78</v>
      </c>
      <c r="F23" s="12"/>
    </row>
    <row r="24" spans="5:6" ht="15.75">
      <c r="E24" s="27" t="s">
        <v>79</v>
      </c>
      <c r="F24" s="12"/>
    </row>
    <row r="25" spans="5:6" ht="15.75">
      <c r="E25" s="27" t="s">
        <v>80</v>
      </c>
      <c r="F25" s="12">
        <v>31.600402698829825</v>
      </c>
    </row>
    <row r="26" spans="5:6" ht="15.75">
      <c r="E26" s="27" t="s">
        <v>81</v>
      </c>
      <c r="F26" s="12">
        <v>609.630418101666</v>
      </c>
    </row>
    <row r="27" spans="5:6" ht="15.75">
      <c r="E27" s="27" t="s">
        <v>82</v>
      </c>
      <c r="F27" s="16">
        <v>0</v>
      </c>
    </row>
    <row r="28" spans="5:6" ht="15.75">
      <c r="E28" s="27" t="s">
        <v>83</v>
      </c>
      <c r="F28" s="16">
        <v>1510.1956772602427</v>
      </c>
    </row>
    <row r="29" spans="5:6" ht="15.75">
      <c r="E29" s="27"/>
      <c r="F29" s="32"/>
    </row>
    <row r="30" spans="5:6" ht="15.75">
      <c r="E30" s="26" t="s">
        <v>84</v>
      </c>
      <c r="F30" s="14"/>
    </row>
    <row r="31" spans="5:6" ht="15.75">
      <c r="E31" s="27" t="s">
        <v>85</v>
      </c>
      <c r="F31" s="12">
        <v>6.37343</v>
      </c>
    </row>
    <row r="32" spans="5:6" ht="15.75">
      <c r="E32" s="27" t="s">
        <v>86</v>
      </c>
      <c r="F32" s="12">
        <v>64.27237</v>
      </c>
    </row>
    <row r="33" spans="5:6" ht="15.75">
      <c r="E33" s="25"/>
      <c r="F33" s="14"/>
    </row>
    <row r="34" spans="5:6" ht="15.75">
      <c r="E34" s="26" t="s">
        <v>87</v>
      </c>
      <c r="F34" s="13">
        <v>6568.69475035802</v>
      </c>
    </row>
    <row r="35" spans="5:6" ht="15.75">
      <c r="E35" s="25"/>
      <c r="F35" s="14"/>
    </row>
    <row r="36" spans="5:6" ht="15.75">
      <c r="E36" s="26" t="s">
        <v>88</v>
      </c>
      <c r="F36" s="15"/>
    </row>
    <row r="37" spans="5:6" ht="25.5">
      <c r="E37" s="27" t="s">
        <v>89</v>
      </c>
      <c r="F37" s="33">
        <v>0.0012197711183062193</v>
      </c>
    </row>
    <row r="38" spans="5:6" ht="15.75">
      <c r="E38" s="27" t="s">
        <v>90</v>
      </c>
      <c r="F38" s="33">
        <v>0.0013781302477414974</v>
      </c>
    </row>
    <row r="39" spans="5:6" ht="15.75">
      <c r="E39" s="28"/>
      <c r="F39" s="33"/>
    </row>
    <row r="40" spans="5:6" ht="15.75">
      <c r="E40" s="26" t="s">
        <v>31</v>
      </c>
      <c r="F40" s="16">
        <v>4766381.669020694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33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32</v>
      </c>
    </row>
    <row r="7" spans="5:6" ht="31.5">
      <c r="E7" s="18" t="s">
        <v>34</v>
      </c>
      <c r="F7" s="14"/>
    </row>
    <row r="8" spans="5:6" ht="15.75">
      <c r="E8" s="19" t="s">
        <v>35</v>
      </c>
      <c r="F8" s="15"/>
    </row>
    <row r="9" spans="5:6" ht="15.75">
      <c r="E9" s="20" t="s">
        <v>36</v>
      </c>
      <c r="F9" s="12"/>
    </row>
    <row r="10" spans="5:6" ht="15.75">
      <c r="E10" s="20" t="s">
        <v>37</v>
      </c>
      <c r="F10" s="12"/>
    </row>
    <row r="11" spans="5:6" ht="15.75">
      <c r="E11" s="20" t="s">
        <v>5</v>
      </c>
      <c r="F11" s="12"/>
    </row>
    <row r="12" spans="5:6" ht="15.75">
      <c r="E12" s="19" t="s">
        <v>38</v>
      </c>
      <c r="F12" s="15"/>
    </row>
    <row r="13" spans="5:6" ht="15.75">
      <c r="E13" s="21" t="s">
        <v>39</v>
      </c>
      <c r="F13" s="12">
        <v>177.63304611836958</v>
      </c>
    </row>
    <row r="14" spans="5:6" ht="15.75">
      <c r="E14" s="21" t="s">
        <v>40</v>
      </c>
      <c r="F14" s="12">
        <v>85.86546997587925</v>
      </c>
    </row>
    <row r="15" spans="5:6" ht="15.75">
      <c r="E15" s="21" t="s">
        <v>41</v>
      </c>
      <c r="F15" s="12">
        <v>0</v>
      </c>
    </row>
    <row r="16" spans="5:6" ht="15.75">
      <c r="E16" s="21" t="s">
        <v>41</v>
      </c>
      <c r="F16" s="12">
        <v>0</v>
      </c>
    </row>
    <row r="17" spans="5:6" ht="15.75">
      <c r="E17" s="21" t="s">
        <v>41</v>
      </c>
      <c r="F17" s="12">
        <v>0</v>
      </c>
    </row>
    <row r="18" spans="5:6" ht="15.75">
      <c r="E18" s="21" t="s">
        <v>41</v>
      </c>
      <c r="F18" s="12">
        <v>0</v>
      </c>
    </row>
    <row r="19" spans="5:6" ht="15.75">
      <c r="E19" s="21" t="s">
        <v>41</v>
      </c>
      <c r="F19" s="12">
        <v>0</v>
      </c>
    </row>
    <row r="20" spans="5:6" ht="15.75">
      <c r="E20" s="21" t="s">
        <v>41</v>
      </c>
      <c r="F20" s="12">
        <v>0</v>
      </c>
    </row>
    <row r="21" spans="5:6" ht="15.75">
      <c r="E21" s="21" t="s">
        <v>41</v>
      </c>
      <c r="F21" s="12">
        <v>0</v>
      </c>
    </row>
    <row r="22" spans="5:6" ht="15.75">
      <c r="E22" s="21" t="s">
        <v>41</v>
      </c>
      <c r="F22" s="12">
        <v>0</v>
      </c>
    </row>
    <row r="23" spans="5:6" ht="15.75">
      <c r="E23" s="21" t="s">
        <v>41</v>
      </c>
      <c r="F23" s="12">
        <v>0</v>
      </c>
    </row>
    <row r="24" spans="5:6" ht="15.75">
      <c r="E24" s="21" t="s">
        <v>41</v>
      </c>
      <c r="F24" s="12">
        <v>0</v>
      </c>
    </row>
    <row r="25" spans="5:6" ht="15.75">
      <c r="E25" s="21" t="s">
        <v>41</v>
      </c>
      <c r="F25" s="12">
        <v>0</v>
      </c>
    </row>
    <row r="26" spans="5:6" ht="15.75">
      <c r="E26" s="21" t="s">
        <v>41</v>
      </c>
      <c r="F26" s="12">
        <v>0</v>
      </c>
    </row>
    <row r="27" spans="5:6" ht="15.75">
      <c r="E27" s="20" t="s">
        <v>5</v>
      </c>
      <c r="F27" s="12">
        <v>303.6949591701237</v>
      </c>
    </row>
    <row r="28" spans="5:6" ht="15.75">
      <c r="E28" s="18" t="s">
        <v>42</v>
      </c>
      <c r="F28" s="13">
        <v>567.1934752643725</v>
      </c>
    </row>
    <row r="29" spans="5:6" ht="15.75">
      <c r="E29" s="19"/>
      <c r="F29" s="14"/>
    </row>
    <row r="30" spans="5:6" ht="15.75">
      <c r="E30" s="18" t="s">
        <v>43</v>
      </c>
      <c r="F30" s="14"/>
    </row>
    <row r="31" spans="5:6" ht="15.75">
      <c r="E31" s="19" t="s">
        <v>35</v>
      </c>
      <c r="F31" s="15"/>
    </row>
    <row r="32" spans="5:6" ht="15.75">
      <c r="E32" s="20" t="s">
        <v>44</v>
      </c>
      <c r="F32" s="12">
        <v>0</v>
      </c>
    </row>
    <row r="33" spans="5:6" ht="15.75">
      <c r="E33" s="20" t="s">
        <v>45</v>
      </c>
      <c r="F33" s="12"/>
    </row>
    <row r="34" spans="5:6" ht="15.75">
      <c r="E34" s="20" t="s">
        <v>5</v>
      </c>
      <c r="F34" s="12"/>
    </row>
    <row r="35" spans="5:6" ht="15.75">
      <c r="E35" s="19" t="s">
        <v>38</v>
      </c>
      <c r="F35" s="15"/>
    </row>
    <row r="36" spans="5:6" ht="15.75">
      <c r="E36" s="21" t="s">
        <v>46</v>
      </c>
      <c r="F36" s="12">
        <v>38.73806149489444</v>
      </c>
    </row>
    <row r="37" spans="5:6" ht="15.75">
      <c r="E37" s="21" t="s">
        <v>47</v>
      </c>
      <c r="F37" s="12">
        <v>127.49107044162832</v>
      </c>
    </row>
    <row r="38" spans="5:6" ht="15.75">
      <c r="E38" s="21" t="s">
        <v>48</v>
      </c>
      <c r="F38" s="12">
        <v>13.312527370867778</v>
      </c>
    </row>
    <row r="39" spans="5:6" ht="15.75">
      <c r="E39" s="21" t="s">
        <v>49</v>
      </c>
      <c r="F39" s="12">
        <v>0</v>
      </c>
    </row>
    <row r="40" spans="5:6" ht="15.75">
      <c r="E40" s="21" t="s">
        <v>49</v>
      </c>
      <c r="F40" s="12">
        <v>0</v>
      </c>
    </row>
    <row r="41" spans="5:6" ht="15.75">
      <c r="E41" s="21" t="s">
        <v>49</v>
      </c>
      <c r="F41" s="12">
        <v>0</v>
      </c>
    </row>
    <row r="42" spans="5:6" ht="15.75">
      <c r="E42" s="21" t="s">
        <v>49</v>
      </c>
      <c r="F42" s="12">
        <v>0</v>
      </c>
    </row>
    <row r="43" spans="5:6" ht="15.75">
      <c r="E43" s="20" t="s">
        <v>5</v>
      </c>
      <c r="F43" s="12">
        <v>1.2989052417826945</v>
      </c>
    </row>
    <row r="44" spans="5:6" ht="15.75">
      <c r="E44" s="18" t="s">
        <v>50</v>
      </c>
      <c r="F44" s="13">
        <v>180.84056454917325</v>
      </c>
    </row>
    <row r="45" spans="5:6" ht="15.75">
      <c r="E45" s="19"/>
      <c r="F45" s="14"/>
    </row>
    <row r="46" spans="5:6" ht="15.75">
      <c r="E46" s="18" t="s">
        <v>51</v>
      </c>
      <c r="F46" s="14"/>
    </row>
    <row r="47" spans="5:6" ht="15.75">
      <c r="E47" s="21" t="s">
        <v>3</v>
      </c>
      <c r="F47" s="12">
        <v>16.754379999999998</v>
      </c>
    </row>
    <row r="48" spans="5:6" ht="15.75">
      <c r="E48" s="21" t="s">
        <v>8</v>
      </c>
      <c r="F48" s="12">
        <v>25.375076870000004</v>
      </c>
    </row>
    <row r="49" spans="5:6" ht="15.75">
      <c r="E49" s="21" t="s">
        <v>52</v>
      </c>
      <c r="F49" s="12">
        <v>5.054078960219167</v>
      </c>
    </row>
    <row r="50" spans="5:6" ht="15.75">
      <c r="E50" s="21" t="s">
        <v>53</v>
      </c>
      <c r="F50" s="12">
        <v>10.558201830185896</v>
      </c>
    </row>
    <row r="51" spans="5:6" ht="15.75">
      <c r="E51" s="21" t="s">
        <v>54</v>
      </c>
      <c r="F51" s="12">
        <v>20.612889579999994</v>
      </c>
    </row>
    <row r="52" spans="5:6" ht="15.75">
      <c r="E52" s="21" t="s">
        <v>55</v>
      </c>
      <c r="F52" s="12">
        <v>8.045470000000002</v>
      </c>
    </row>
    <row r="53" spans="5:6" ht="15.75">
      <c r="E53" s="21" t="s">
        <v>4</v>
      </c>
      <c r="F53" s="12">
        <v>0</v>
      </c>
    </row>
    <row r="54" spans="5:6" ht="15.75">
      <c r="E54" s="21" t="s">
        <v>4</v>
      </c>
      <c r="F54" s="12">
        <v>0</v>
      </c>
    </row>
    <row r="55" spans="5:6" ht="15.75">
      <c r="E55" s="21" t="s">
        <v>4</v>
      </c>
      <c r="F55" s="12">
        <v>0</v>
      </c>
    </row>
    <row r="56" spans="5:6" ht="15.75">
      <c r="E56" s="21" t="s">
        <v>4</v>
      </c>
      <c r="F56" s="12">
        <v>0</v>
      </c>
    </row>
    <row r="57" spans="5:6" ht="15.75">
      <c r="E57" s="21" t="s">
        <v>4</v>
      </c>
      <c r="F57" s="12">
        <v>0</v>
      </c>
    </row>
    <row r="58" spans="5:6" ht="15.75">
      <c r="E58" s="21" t="s">
        <v>4</v>
      </c>
      <c r="F58" s="12">
        <v>0</v>
      </c>
    </row>
    <row r="59" spans="5:6" ht="15.75">
      <c r="E59" s="21" t="s">
        <v>4</v>
      </c>
      <c r="F59" s="12">
        <v>0</v>
      </c>
    </row>
    <row r="60" spans="5:6" ht="15.75">
      <c r="E60" s="21" t="s">
        <v>4</v>
      </c>
      <c r="F60" s="12">
        <v>0</v>
      </c>
    </row>
    <row r="61" spans="5:6" ht="15.75">
      <c r="E61" s="21" t="s">
        <v>4</v>
      </c>
      <c r="F61" s="12">
        <v>0</v>
      </c>
    </row>
    <row r="62" spans="5:6" ht="15.75">
      <c r="E62" s="20" t="s">
        <v>5</v>
      </c>
      <c r="F62" s="12">
        <v>4.2359291772104966</v>
      </c>
    </row>
    <row r="63" spans="5:6" ht="15.75">
      <c r="E63" s="18" t="s">
        <v>56</v>
      </c>
      <c r="F63" s="13">
        <v>90.63602641761554</v>
      </c>
    </row>
    <row r="64" spans="5:6" ht="15.75">
      <c r="E64" s="18"/>
      <c r="F64" s="14"/>
    </row>
    <row r="65" spans="5:6" ht="15.75">
      <c r="E65" s="18" t="s">
        <v>57</v>
      </c>
      <c r="F65" s="14"/>
    </row>
    <row r="66" spans="5:6" ht="15.75">
      <c r="E66" s="21" t="s">
        <v>4</v>
      </c>
      <c r="F66" s="12">
        <v>0</v>
      </c>
    </row>
    <row r="67" spans="5:6" ht="15.75">
      <c r="E67" s="21" t="s">
        <v>4</v>
      </c>
      <c r="F67" s="12">
        <v>0</v>
      </c>
    </row>
    <row r="68" spans="5:6" ht="15.75">
      <c r="E68" s="21" t="s">
        <v>4</v>
      </c>
      <c r="F68" s="12">
        <v>0</v>
      </c>
    </row>
    <row r="69" spans="5:6" ht="15.75">
      <c r="E69" s="21" t="s">
        <v>4</v>
      </c>
      <c r="F69" s="12">
        <v>0</v>
      </c>
    </row>
    <row r="70" spans="5:6" ht="15.75">
      <c r="E70" s="21" t="s">
        <v>4</v>
      </c>
      <c r="F70" s="12">
        <v>0</v>
      </c>
    </row>
    <row r="71" spans="5:6" ht="15.75">
      <c r="E71" s="21" t="s">
        <v>4</v>
      </c>
      <c r="F71" s="12">
        <v>0</v>
      </c>
    </row>
    <row r="72" spans="5:6" ht="15.75">
      <c r="E72" s="20" t="s">
        <v>5</v>
      </c>
      <c r="F72" s="12">
        <v>0</v>
      </c>
    </row>
    <row r="73" spans="5:6" ht="15.75">
      <c r="E73" s="18" t="s">
        <v>58</v>
      </c>
      <c r="F73" s="13">
        <v>0</v>
      </c>
    </row>
    <row r="74" spans="5:6" ht="15.75">
      <c r="E74" s="18"/>
      <c r="F74" s="14"/>
    </row>
    <row r="75" spans="5:6" ht="15.75">
      <c r="E75" s="18" t="s">
        <v>59</v>
      </c>
      <c r="F75" s="14"/>
    </row>
    <row r="76" spans="5:6" ht="15.75">
      <c r="E76" s="21" t="s">
        <v>3</v>
      </c>
      <c r="F76" s="12">
        <v>4.75697</v>
      </c>
    </row>
    <row r="77" spans="5:6" ht="15.75">
      <c r="E77" s="21" t="s">
        <v>8</v>
      </c>
      <c r="F77" s="12">
        <v>1.3608399999999998</v>
      </c>
    </row>
    <row r="78" spans="5:6" ht="15.75">
      <c r="E78" s="21" t="s">
        <v>52</v>
      </c>
      <c r="F78" s="12">
        <v>0.06902000000000001</v>
      </c>
    </row>
    <row r="79" spans="5:6" ht="15.75">
      <c r="E79" s="21" t="s">
        <v>53</v>
      </c>
      <c r="F79" s="12">
        <v>0.1866</v>
      </c>
    </row>
    <row r="80" spans="5:6" ht="15.75">
      <c r="E80" s="21" t="s">
        <v>4</v>
      </c>
      <c r="F80" s="12">
        <v>0</v>
      </c>
    </row>
    <row r="81" spans="5:6" ht="15.75">
      <c r="E81" s="20" t="s">
        <v>5</v>
      </c>
      <c r="F81" s="12">
        <v>0</v>
      </c>
    </row>
    <row r="82" spans="5:6" ht="15.75">
      <c r="E82" s="18" t="s">
        <v>60</v>
      </c>
      <c r="F82" s="13">
        <v>6.37343</v>
      </c>
    </row>
    <row r="83" spans="5:6" ht="15.75">
      <c r="E83" s="18"/>
      <c r="F83" s="14"/>
    </row>
    <row r="84" spans="5:6" ht="15.75">
      <c r="E84" s="18" t="s">
        <v>61</v>
      </c>
      <c r="F84" s="14"/>
    </row>
    <row r="85" spans="5:6" ht="15.75">
      <c r="E85" s="21" t="s">
        <v>3</v>
      </c>
      <c r="F85" s="12">
        <v>42.68702999999999</v>
      </c>
    </row>
    <row r="86" spans="5:6" ht="15.75">
      <c r="E86" s="21" t="s">
        <v>8</v>
      </c>
      <c r="F86" s="12">
        <v>14.49876</v>
      </c>
    </row>
    <row r="87" spans="5:6" ht="15.75">
      <c r="E87" s="21" t="s">
        <v>52</v>
      </c>
      <c r="F87" s="12">
        <v>7.0865800000000005</v>
      </c>
    </row>
    <row r="88" spans="5:6" ht="15.75">
      <c r="E88" s="21" t="s">
        <v>4</v>
      </c>
      <c r="F88" s="12">
        <v>0</v>
      </c>
    </row>
    <row r="89" spans="5:6" ht="15.75">
      <c r="E89" s="21" t="s">
        <v>4</v>
      </c>
      <c r="F89" s="12">
        <v>0</v>
      </c>
    </row>
    <row r="90" spans="5:6" ht="15.75">
      <c r="E90" s="20" t="s">
        <v>5</v>
      </c>
      <c r="F90" s="12">
        <v>0</v>
      </c>
    </row>
    <row r="91" spans="5:6" ht="15.75">
      <c r="E91" s="18" t="s">
        <v>62</v>
      </c>
      <c r="F91" s="13">
        <v>64.27237</v>
      </c>
    </row>
    <row r="92" spans="5:6" ht="15.75">
      <c r="E92" s="18"/>
      <c r="F92" s="14"/>
    </row>
    <row r="93" spans="5:6" ht="15.75">
      <c r="E93" s="18" t="s">
        <v>63</v>
      </c>
      <c r="F93" s="13">
        <v>909.3158662311613</v>
      </c>
    </row>
    <row r="94" spans="5:6" ht="15.75">
      <c r="E94" s="18"/>
      <c r="F94" s="14"/>
    </row>
    <row r="95" spans="5:6" ht="15.75">
      <c r="E95" s="5" t="s">
        <v>31</v>
      </c>
      <c r="F95" s="16">
        <v>4766381.669020694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88"/>
  <sheetViews>
    <sheetView rightToLeft="1" tabSelected="1" zoomScalePageLayoutView="0" workbookViewId="0" topLeftCell="A1">
      <selection activeCell="F15" sqref="F15:F10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32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443.16636439122846</v>
      </c>
    </row>
    <row r="9" spans="5:6" ht="15.75">
      <c r="E9" s="6" t="s">
        <v>4</v>
      </c>
      <c r="F9" s="12">
        <v>0</v>
      </c>
    </row>
    <row r="10" spans="5:6" ht="15.75">
      <c r="E10" s="6" t="s">
        <v>4</v>
      </c>
      <c r="F10" s="12">
        <v>0</v>
      </c>
    </row>
    <row r="11" spans="5:6" ht="15.75">
      <c r="E11" s="6" t="s">
        <v>4</v>
      </c>
      <c r="F11" s="12">
        <v>0</v>
      </c>
    </row>
    <row r="12" spans="5:6" ht="15.75">
      <c r="E12" s="6" t="s">
        <v>4</v>
      </c>
      <c r="F12" s="12">
        <v>0</v>
      </c>
    </row>
    <row r="13" spans="5:6" ht="15.75">
      <c r="E13" s="6" t="s">
        <v>4</v>
      </c>
      <c r="F13" s="12">
        <v>0</v>
      </c>
    </row>
    <row r="14" spans="5:6" ht="15.75">
      <c r="E14" s="6" t="s">
        <v>4</v>
      </c>
      <c r="F14" s="12">
        <v>0</v>
      </c>
    </row>
    <row r="15" spans="5:6" ht="15.75">
      <c r="E15" s="6" t="s">
        <v>4</v>
      </c>
      <c r="F15" s="12">
        <v>0</v>
      </c>
    </row>
    <row r="16" spans="5:6" ht="15.75">
      <c r="E16" s="6" t="s">
        <v>4</v>
      </c>
      <c r="F16" s="12">
        <v>0</v>
      </c>
    </row>
    <row r="17" spans="5:6" ht="15.75">
      <c r="E17" s="6" t="s">
        <v>4</v>
      </c>
      <c r="F17" s="12">
        <v>0</v>
      </c>
    </row>
    <row r="18" spans="5:6" ht="15.75">
      <c r="E18" s="6" t="s">
        <v>4</v>
      </c>
      <c r="F18" s="12">
        <v>0</v>
      </c>
    </row>
    <row r="19" spans="5:6" ht="15.75">
      <c r="E19" s="6" t="s">
        <v>4</v>
      </c>
      <c r="F19" s="12">
        <v>0</v>
      </c>
    </row>
    <row r="20" spans="5:6" ht="15.75">
      <c r="E20" s="6" t="s">
        <v>4</v>
      </c>
      <c r="F20" s="12">
        <v>0</v>
      </c>
    </row>
    <row r="21" spans="5:6" ht="15.75">
      <c r="E21" s="6" t="s">
        <v>4</v>
      </c>
      <c r="F21" s="12">
        <v>0</v>
      </c>
    </row>
    <row r="22" spans="5:6" ht="15.75">
      <c r="E22" s="6" t="s">
        <v>4</v>
      </c>
      <c r="F22" s="12">
        <v>0</v>
      </c>
    </row>
    <row r="23" spans="5:6" ht="15.75">
      <c r="E23" s="6" t="s">
        <v>5</v>
      </c>
      <c r="F23" s="12">
        <v>3064.7860216748927</v>
      </c>
    </row>
    <row r="24" spans="5:6" ht="15.75">
      <c r="E24" s="5" t="s">
        <v>6</v>
      </c>
      <c r="F24" s="13">
        <v>3507.952386066121</v>
      </c>
    </row>
    <row r="25" spans="5:6" ht="15.75">
      <c r="E25" s="7"/>
      <c r="F25" s="14"/>
    </row>
    <row r="26" spans="5:6" ht="15.75">
      <c r="E26" s="5" t="s">
        <v>7</v>
      </c>
      <c r="F26" s="14"/>
    </row>
    <row r="27" spans="5:6" ht="15.75">
      <c r="E27" s="6" t="s">
        <v>3</v>
      </c>
      <c r="F27" s="12"/>
    </row>
    <row r="28" spans="5:6" ht="15.75">
      <c r="E28" s="6" t="s">
        <v>8</v>
      </c>
      <c r="F28" s="12"/>
    </row>
    <row r="29" spans="5:6" ht="15.75">
      <c r="E29" s="6" t="s">
        <v>5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3</v>
      </c>
      <c r="F33" s="12"/>
    </row>
    <row r="34" spans="5:6" ht="15.75">
      <c r="E34" s="6" t="s">
        <v>8</v>
      </c>
      <c r="F34" s="12"/>
    </row>
    <row r="35" spans="5:6" ht="15.75">
      <c r="E35" s="6" t="s">
        <v>5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0</v>
      </c>
    </row>
    <row r="41" spans="5:6" ht="15.75">
      <c r="E41" s="6" t="s">
        <v>14</v>
      </c>
      <c r="F41" s="12">
        <v>0</v>
      </c>
    </row>
    <row r="42" spans="5:6" ht="15.75">
      <c r="E42" s="6" t="s">
        <v>5</v>
      </c>
      <c r="F42" s="12">
        <v>0</v>
      </c>
    </row>
    <row r="43" spans="5:6" ht="15.75">
      <c r="E43" s="8" t="s">
        <v>15</v>
      </c>
      <c r="F43" s="15"/>
    </row>
    <row r="44" spans="5:6" ht="15.75">
      <c r="E44" s="6" t="s">
        <v>16</v>
      </c>
      <c r="F44" s="12">
        <v>172.0302941855761</v>
      </c>
    </row>
    <row r="45" spans="5:6" ht="15.75">
      <c r="E45" s="6" t="s">
        <v>14</v>
      </c>
      <c r="F45" s="12">
        <v>0</v>
      </c>
    </row>
    <row r="46" spans="5:6" ht="15.75">
      <c r="E46" s="6" t="s">
        <v>14</v>
      </c>
      <c r="F46" s="12">
        <v>0</v>
      </c>
    </row>
    <row r="47" spans="5:6" ht="15.75">
      <c r="E47" s="6" t="s">
        <v>14</v>
      </c>
      <c r="F47" s="12">
        <v>0</v>
      </c>
    </row>
    <row r="48" spans="5:6" ht="15.75">
      <c r="E48" s="6" t="s">
        <v>14</v>
      </c>
      <c r="F48" s="12">
        <v>0</v>
      </c>
    </row>
    <row r="49" spans="5:6" ht="15.75">
      <c r="E49" s="6" t="s">
        <v>14</v>
      </c>
      <c r="F49" s="12">
        <v>0</v>
      </c>
    </row>
    <row r="50" spans="5:6" ht="15.75">
      <c r="E50" s="6" t="s">
        <v>14</v>
      </c>
      <c r="F50" s="12">
        <v>0</v>
      </c>
    </row>
    <row r="51" spans="5:6" ht="15.75">
      <c r="E51" s="6" t="s">
        <v>14</v>
      </c>
      <c r="F51" s="12">
        <v>0</v>
      </c>
    </row>
    <row r="52" spans="5:6" ht="15.75">
      <c r="E52" s="6" t="s">
        <v>14</v>
      </c>
      <c r="F52" s="12">
        <v>0</v>
      </c>
    </row>
    <row r="53" spans="5:6" ht="15.75">
      <c r="E53" s="6" t="s">
        <v>14</v>
      </c>
      <c r="F53" s="12">
        <v>0</v>
      </c>
    </row>
    <row r="54" spans="5:6" ht="15.75">
      <c r="E54" s="6" t="s">
        <v>14</v>
      </c>
      <c r="F54" s="12">
        <v>0</v>
      </c>
    </row>
    <row r="55" spans="5:6" ht="15.75">
      <c r="E55" s="6" t="s">
        <v>14</v>
      </c>
      <c r="F55" s="12">
        <v>0</v>
      </c>
    </row>
    <row r="56" spans="5:6" ht="15.75">
      <c r="E56" s="6" t="s">
        <v>5</v>
      </c>
      <c r="F56" s="12">
        <v>1338.1653830746666</v>
      </c>
    </row>
    <row r="57" spans="5:6" ht="15.75">
      <c r="E57" s="5" t="s">
        <v>17</v>
      </c>
      <c r="F57" s="13">
        <v>1510.1956772602427</v>
      </c>
    </row>
    <row r="58" spans="5:6" ht="15.75">
      <c r="E58" s="5"/>
      <c r="F58" s="14"/>
    </row>
    <row r="59" spans="5:6" ht="15.75">
      <c r="E59" s="5" t="s">
        <v>18</v>
      </c>
      <c r="F59" s="14"/>
    </row>
    <row r="60" spans="5:6" ht="15.75">
      <c r="E60" s="8" t="s">
        <v>19</v>
      </c>
      <c r="F60" s="15"/>
    </row>
    <row r="61" spans="5:6" ht="15.75">
      <c r="E61" s="6" t="s">
        <v>20</v>
      </c>
      <c r="F61" s="12">
        <v>5.241898097267726</v>
      </c>
    </row>
    <row r="62" spans="5:6" ht="15.75">
      <c r="E62" s="6" t="s">
        <v>21</v>
      </c>
      <c r="F62" s="12">
        <v>19.536603566810584</v>
      </c>
    </row>
    <row r="63" spans="5:6" ht="15.75">
      <c r="E63" s="6" t="s">
        <v>22</v>
      </c>
      <c r="F63" s="12">
        <v>4.65984951262556</v>
      </c>
    </row>
    <row r="64" spans="5:6" ht="15.75">
      <c r="E64" s="6" t="s">
        <v>23</v>
      </c>
      <c r="F64" s="12">
        <v>0.9291891418029273</v>
      </c>
    </row>
    <row r="65" spans="5:6" ht="15.75">
      <c r="E65" s="6" t="s">
        <v>24</v>
      </c>
      <c r="F65" s="12">
        <v>1.2328623803230314</v>
      </c>
    </row>
    <row r="66" spans="5:6" ht="15.75">
      <c r="E66" s="6" t="s">
        <v>14</v>
      </c>
      <c r="F66" s="12">
        <v>0</v>
      </c>
    </row>
    <row r="67" spans="5:6" ht="15.75">
      <c r="E67" s="6" t="s">
        <v>14</v>
      </c>
      <c r="F67" s="12">
        <v>0</v>
      </c>
    </row>
    <row r="68" spans="5:6" ht="15.75">
      <c r="E68" s="6" t="s">
        <v>14</v>
      </c>
      <c r="F68" s="12">
        <v>0</v>
      </c>
    </row>
    <row r="69" spans="5:6" ht="15.75">
      <c r="E69" s="6" t="s">
        <v>14</v>
      </c>
      <c r="F69" s="12">
        <v>0</v>
      </c>
    </row>
    <row r="70" spans="5:6" ht="15.75">
      <c r="E70" s="6" t="s">
        <v>14</v>
      </c>
      <c r="F70" s="12">
        <v>0</v>
      </c>
    </row>
    <row r="71" spans="5:6" ht="15.75">
      <c r="E71" s="6" t="s">
        <v>5</v>
      </c>
      <c r="F71" s="12">
        <v>0</v>
      </c>
    </row>
    <row r="72" spans="5:6" ht="15.75">
      <c r="E72" s="8" t="s">
        <v>25</v>
      </c>
      <c r="F72" s="15"/>
    </row>
    <row r="73" spans="5:6" ht="15.75">
      <c r="E73" s="6" t="s">
        <v>26</v>
      </c>
      <c r="F73" s="12">
        <v>90.13925279867205</v>
      </c>
    </row>
    <row r="74" spans="5:6" ht="15.75">
      <c r="E74" s="6" t="s">
        <v>27</v>
      </c>
      <c r="F74" s="12">
        <v>86.1853978705802</v>
      </c>
    </row>
    <row r="75" spans="5:6" ht="15.75">
      <c r="E75" s="6" t="s">
        <v>14</v>
      </c>
      <c r="F75" s="12">
        <v>0</v>
      </c>
    </row>
    <row r="76" spans="5:6" ht="15.75">
      <c r="E76" s="6" t="s">
        <v>14</v>
      </c>
      <c r="F76" s="12">
        <v>0</v>
      </c>
    </row>
    <row r="77" spans="5:6" ht="15.75">
      <c r="E77" s="6" t="s">
        <v>14</v>
      </c>
      <c r="F77" s="12">
        <v>0</v>
      </c>
    </row>
    <row r="78" spans="5:6" ht="15.75">
      <c r="E78" s="6" t="s">
        <v>14</v>
      </c>
      <c r="F78" s="12">
        <v>0</v>
      </c>
    </row>
    <row r="79" spans="5:6" ht="15.75">
      <c r="E79" s="6" t="s">
        <v>14</v>
      </c>
      <c r="F79" s="12">
        <v>0</v>
      </c>
    </row>
    <row r="80" spans="5:6" ht="15.75">
      <c r="E80" s="6" t="s">
        <v>14</v>
      </c>
      <c r="F80" s="12">
        <v>0</v>
      </c>
    </row>
    <row r="81" spans="5:6" ht="15.75">
      <c r="E81" s="6" t="s">
        <v>14</v>
      </c>
      <c r="F81" s="12">
        <v>0</v>
      </c>
    </row>
    <row r="82" spans="5:6" ht="15.75">
      <c r="E82" s="6" t="s">
        <v>14</v>
      </c>
      <c r="F82" s="12">
        <v>0</v>
      </c>
    </row>
    <row r="83" spans="5:6" ht="15.75">
      <c r="E83" s="6" t="s">
        <v>5</v>
      </c>
      <c r="F83" s="12">
        <v>433.3057674324138</v>
      </c>
    </row>
    <row r="84" spans="5:6" ht="15.75">
      <c r="E84" s="5" t="s">
        <v>28</v>
      </c>
      <c r="F84" s="13">
        <v>641.2308208004958</v>
      </c>
    </row>
    <row r="85" spans="5:6" ht="15.75">
      <c r="E85" s="5"/>
      <c r="F85" s="14"/>
    </row>
    <row r="86" spans="5:6" ht="15.75">
      <c r="E86" s="5" t="s">
        <v>29</v>
      </c>
      <c r="F86" s="14"/>
    </row>
    <row r="87" spans="5:6" ht="15.75">
      <c r="E87" s="5" t="s">
        <v>30</v>
      </c>
      <c r="F87" s="13">
        <v>5659.37888412686</v>
      </c>
    </row>
    <row r="88" spans="5:6" ht="15.75">
      <c r="E88" s="5" t="s">
        <v>31</v>
      </c>
      <c r="F88" s="16">
        <v>4766381.669020694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31.12.2017</dc:title>
  <dc:subject/>
  <dc:creator>kerenav</dc:creator>
  <cp:keywords/>
  <dc:description/>
  <cp:lastModifiedBy>kerenav</cp:lastModifiedBy>
  <dcterms:created xsi:type="dcterms:W3CDTF">2018-01-23T10:10:12Z</dcterms:created>
  <dcterms:modified xsi:type="dcterms:W3CDTF">2018-01-23T10:10:16Z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DocOrd">
    <vt:lpwstr>1</vt:lpwstr>
  </property>
  <property fmtid="{D5CDD505-2E9C-101B-9397-08002B2CF9AE}" pid="4" name="_dlc_Doc">
    <vt:lpwstr>CUSTOMERS-1583-15638</vt:lpwstr>
  </property>
  <property fmtid="{D5CDD505-2E9C-101B-9397-08002B2CF9AE}" pid="5" name="_dlc_DocIdItemGu">
    <vt:lpwstr>55fff75b-fc52-40ab-8485-db2fb03564cd</vt:lpwstr>
  </property>
  <property fmtid="{D5CDD505-2E9C-101B-9397-08002B2CF9AE}" pid="6" name="_dlc_DocIdU">
    <vt:lpwstr>http://www-edit.harel-ext.com/long-term-savings/study-funds/plans/regular-army/_layouts/15/DocIdRedir.aspx?ID=CUSTOMERS-1583-15638, CUSTOMERS-1583-15638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2018-04-10T00:00:00Z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1563800.00000000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